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総務部\00_社内\99_請求管理システム\Digital Billder請求書_燈株式会社\進捗管理スケジュール\社外周知\【社外周知】会社ホームページ\00_第一電機工業\202601XX_次回修正依頼分\"/>
    </mc:Choice>
  </mc:AlternateContent>
  <xr:revisionPtr revIDLastSave="0" documentId="13_ncr:1_{FF6763C2-F607-46EF-87E2-B1E207E27F52}" xr6:coauthVersionLast="47" xr6:coauthVersionMax="47" xr10:uidLastSave="{00000000-0000-0000-0000-000000000000}"/>
  <bookViews>
    <workbookView xWindow="-120" yWindow="-120" windowWidth="29040" windowHeight="17520" xr2:uid="{EA46B50E-80F0-4BD9-BBC6-0028B965F88E}"/>
  </bookViews>
  <sheets>
    <sheet name="請求書" sheetId="5" r:id="rId1"/>
  </sheets>
  <externalReferences>
    <externalReference r:id="rId2"/>
    <externalReference r:id="rId3"/>
  </externalReferences>
  <definedNames>
    <definedName name="_iso2">#REF!</definedName>
    <definedName name="aa">[0]!aa</definedName>
    <definedName name="date">[1]データ!$B$5:$IL$1000</definedName>
    <definedName name="date1">[2]データ!$B$5:$IL$1000</definedName>
    <definedName name="iso">#REF!</definedName>
    <definedName name="kyou">#REF!</definedName>
    <definedName name="kyou2">#REF!</definedName>
    <definedName name="LOOP4">[0]!LOOP4</definedName>
    <definedName name="_xlnm.Print_Area" localSheetId="0">請求書!$E$1:$AQ$32</definedName>
    <definedName name="業者ダイアログOKボタン">[0]!業者ダイアログOKボタン</definedName>
    <definedName name="業者ダイアログ表示">[0]!業者ダイアログ表示</definedName>
    <definedName name="工事">#REF!</definedName>
    <definedName name="所">#REF!</definedName>
    <definedName name="場所">#REF!</definedName>
    <definedName name="人名">#REF!</definedName>
    <definedName name="大工種ダイアログOKボタン">[0]!大工種ダイアログOKボタン</definedName>
    <definedName name="大工種ダイアログ表示">[0]!大工種ダイアログ表示</definedName>
    <definedName name="比率ダイアログOKボタン">[0]!比率ダイアログOKボタン</definedName>
    <definedName name="比率ダイアログ表示">[0]!比率ダイアログ表示</definedName>
    <definedName name="用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5" l="1"/>
  <c r="C26" i="5"/>
  <c r="V26" i="5" s="1"/>
  <c r="C27" i="5"/>
  <c r="U27" i="5" s="1"/>
  <c r="C28" i="5"/>
  <c r="W28" i="5" s="1"/>
  <c r="C29" i="5"/>
  <c r="C30" i="5"/>
  <c r="C31" i="5"/>
  <c r="C24" i="5"/>
  <c r="R24" i="5" s="1"/>
  <c r="X31" i="5"/>
  <c r="W31" i="5"/>
  <c r="X30" i="5"/>
  <c r="U30" i="5"/>
  <c r="V29" i="5"/>
  <c r="T25" i="5"/>
  <c r="X29" i="5" l="1"/>
  <c r="X28" i="5"/>
  <c r="X27" i="5"/>
  <c r="X26" i="5"/>
  <c r="X25" i="5"/>
  <c r="X24" i="5"/>
  <c r="T24" i="5"/>
  <c r="R26" i="5"/>
  <c r="S29" i="5"/>
  <c r="S30" i="5"/>
  <c r="T29" i="5"/>
  <c r="T30" i="5"/>
  <c r="W26" i="5"/>
  <c r="W29" i="5"/>
  <c r="V30" i="5"/>
  <c r="S27" i="5"/>
  <c r="Q29" i="5"/>
  <c r="S24" i="5"/>
  <c r="Q26" i="5"/>
  <c r="T27" i="5"/>
  <c r="R29" i="5"/>
  <c r="P30" i="5"/>
  <c r="V28" i="5"/>
  <c r="V31" i="5"/>
  <c r="U26" i="5"/>
  <c r="Q27" i="5"/>
  <c r="W27" i="5"/>
  <c r="S28" i="5"/>
  <c r="U25" i="5"/>
  <c r="U28" i="5"/>
  <c r="P25" i="5"/>
  <c r="V25" i="5"/>
  <c r="U24" i="5"/>
  <c r="Q25" i="5"/>
  <c r="W25" i="5"/>
  <c r="S26" i="5"/>
  <c r="P24" i="5"/>
  <c r="V24" i="5"/>
  <c r="R25" i="5"/>
  <c r="T26" i="5"/>
  <c r="P27" i="5"/>
  <c r="V27" i="5"/>
  <c r="R28" i="5"/>
  <c r="R31" i="5"/>
  <c r="Q24" i="5"/>
  <c r="W24" i="5"/>
  <c r="S25" i="5"/>
  <c r="U29" i="5"/>
  <c r="Q30" i="5"/>
  <c r="W30" i="5"/>
  <c r="S31" i="5"/>
  <c r="P26" i="5"/>
  <c r="R27" i="5"/>
  <c r="T28" i="5"/>
  <c r="P29" i="5"/>
  <c r="R30" i="5"/>
  <c r="T31" i="5"/>
  <c r="U31" i="5"/>
  <c r="P28" i="5"/>
  <c r="P31" i="5"/>
  <c r="Q28" i="5"/>
  <c r="Q31" i="5"/>
</calcChain>
</file>

<file path=xl/sharedStrings.xml><?xml version="1.0" encoding="utf-8"?>
<sst xmlns="http://schemas.openxmlformats.org/spreadsheetml/2006/main" count="54" uniqueCount="49">
  <si>
    <t>請　求　書</t>
    <rPh sb="0" eb="1">
      <t>ショウ</t>
    </rPh>
    <rPh sb="2" eb="3">
      <t>モトム</t>
    </rPh>
    <rPh sb="4" eb="5">
      <t>ショ</t>
    </rPh>
    <phoneticPr fontId="4"/>
  </si>
  <si>
    <t>請　求　日</t>
    <rPh sb="0" eb="1">
      <t>ショウ</t>
    </rPh>
    <rPh sb="2" eb="3">
      <t>モトム</t>
    </rPh>
    <rPh sb="4" eb="5">
      <t>ヒ</t>
    </rPh>
    <phoneticPr fontId="4"/>
  </si>
  <si>
    <t>下記の通り御請求申上げます。</t>
    <rPh sb="0" eb="2">
      <t>カキ</t>
    </rPh>
    <rPh sb="3" eb="4">
      <t>トオ</t>
    </rPh>
    <rPh sb="5" eb="8">
      <t>ゴセイキュウ</t>
    </rPh>
    <rPh sb="8" eb="9">
      <t>モウ</t>
    </rPh>
    <rPh sb="9" eb="10">
      <t>ア</t>
    </rPh>
    <phoneticPr fontId="4"/>
  </si>
  <si>
    <t>先行 ・契約支払 ・契約外支払 ・相殺</t>
    <rPh sb="0" eb="2">
      <t>センコウ</t>
    </rPh>
    <rPh sb="4" eb="6">
      <t>ケイヤク</t>
    </rPh>
    <rPh sb="6" eb="8">
      <t>シハラ</t>
    </rPh>
    <rPh sb="10" eb="12">
      <t>ケイヤク</t>
    </rPh>
    <rPh sb="12" eb="13">
      <t>ガイ</t>
    </rPh>
    <rPh sb="13" eb="15">
      <t>シハラ</t>
    </rPh>
    <rPh sb="17" eb="19">
      <t>ソウサイ</t>
    </rPh>
    <phoneticPr fontId="4"/>
  </si>
  <si>
    <t>請求者住所・名称</t>
    <rPh sb="0" eb="3">
      <t>セイキュウシャ</t>
    </rPh>
    <rPh sb="3" eb="5">
      <t>ジュウショ</t>
    </rPh>
    <rPh sb="6" eb="8">
      <t>メイショウ</t>
    </rPh>
    <phoneticPr fontId="4"/>
  </si>
  <si>
    <t>業者コード</t>
    <rPh sb="0" eb="2">
      <t>ギョウシャ</t>
    </rPh>
    <phoneticPr fontId="4"/>
  </si>
  <si>
    <t>〒</t>
    <phoneticPr fontId="4"/>
  </si>
  <si>
    <t>工事コード</t>
    <rPh sb="0" eb="2">
      <t>コウジ</t>
    </rPh>
    <phoneticPr fontId="4"/>
  </si>
  <si>
    <t>工種コード</t>
    <rPh sb="0" eb="2">
      <t>コウシュ</t>
    </rPh>
    <phoneticPr fontId="4"/>
  </si>
  <si>
    <t>支払
条件</t>
    <rPh sb="0" eb="2">
      <t>シハラ</t>
    </rPh>
    <rPh sb="3" eb="5">
      <t>ジョウケン</t>
    </rPh>
    <phoneticPr fontId="4"/>
  </si>
  <si>
    <t>契約現金率</t>
    <rPh sb="0" eb="2">
      <t>ケイヤク</t>
    </rPh>
    <rPh sb="2" eb="4">
      <t>ゲンキン</t>
    </rPh>
    <rPh sb="4" eb="5">
      <t>リツ</t>
    </rPh>
    <phoneticPr fontId="4"/>
  </si>
  <si>
    <t>請求明細欄入力フォーム</t>
    <rPh sb="0" eb="2">
      <t>セイキュウ</t>
    </rPh>
    <rPh sb="2" eb="4">
      <t>メイサイ</t>
    </rPh>
    <rPh sb="4" eb="5">
      <t>ラン</t>
    </rPh>
    <rPh sb="5" eb="7">
      <t>ニュウリョク</t>
    </rPh>
    <phoneticPr fontId="4"/>
  </si>
  <si>
    <t>項目名</t>
    <rPh sb="0" eb="3">
      <t>コウモクメイ</t>
    </rPh>
    <phoneticPr fontId="4"/>
  </si>
  <si>
    <t>※入力用</t>
    <rPh sb="1" eb="3">
      <t>ニュウリョク</t>
    </rPh>
    <rPh sb="3" eb="4">
      <t>ヨウ</t>
    </rPh>
    <phoneticPr fontId="4"/>
  </si>
  <si>
    <t>表示用</t>
    <rPh sb="0" eb="2">
      <t>ヒョウジ</t>
    </rPh>
    <rPh sb="2" eb="3">
      <t>ヨウ</t>
    </rPh>
    <phoneticPr fontId="4"/>
  </si>
  <si>
    <t>％</t>
    <phoneticPr fontId="4"/>
  </si>
  <si>
    <t>契約金額(税込)</t>
    <rPh sb="0" eb="2">
      <t>ケイヤク</t>
    </rPh>
    <rPh sb="2" eb="4">
      <t>キンガク</t>
    </rPh>
    <rPh sb="5" eb="7">
      <t>ゼイコ</t>
    </rPh>
    <phoneticPr fontId="4"/>
  </si>
  <si>
    <t>○回迄累計出来高(税込)
当月出来高 or 納入額</t>
    <rPh sb="1" eb="2">
      <t>カイ</t>
    </rPh>
    <rPh sb="2" eb="3">
      <t>マデ</t>
    </rPh>
    <rPh sb="3" eb="5">
      <t>ルイケイ</t>
    </rPh>
    <rPh sb="5" eb="8">
      <t>デキダカ</t>
    </rPh>
    <rPh sb="9" eb="11">
      <t>ゼイコ</t>
    </rPh>
    <rPh sb="13" eb="15">
      <t>トウゲツ</t>
    </rPh>
    <rPh sb="15" eb="18">
      <t>デキダカ</t>
    </rPh>
    <rPh sb="22" eb="24">
      <t>ノウニュウ</t>
    </rPh>
    <rPh sb="24" eb="25">
      <t>ガク</t>
    </rPh>
    <phoneticPr fontId="4"/>
  </si>
  <si>
    <t>前回迄入金済額(税込)</t>
    <rPh sb="0" eb="2">
      <t>ゼンカイ</t>
    </rPh>
    <rPh sb="2" eb="3">
      <t>マデ</t>
    </rPh>
    <rPh sb="3" eb="5">
      <t>ニュウキン</t>
    </rPh>
    <rPh sb="5" eb="6">
      <t>ズ</t>
    </rPh>
    <rPh sb="6" eb="7">
      <t>ガク</t>
    </rPh>
    <rPh sb="8" eb="10">
      <t>ゼイコ</t>
    </rPh>
    <phoneticPr fontId="4"/>
  </si>
  <si>
    <t>当月値引き金額(税込)▲</t>
    <rPh sb="0" eb="2">
      <t>トウゲツ</t>
    </rPh>
    <rPh sb="2" eb="4">
      <t>ネビ</t>
    </rPh>
    <rPh sb="5" eb="7">
      <t>キンガク</t>
    </rPh>
    <rPh sb="8" eb="10">
      <t>ゼイコ</t>
    </rPh>
    <phoneticPr fontId="4"/>
  </si>
  <si>
    <t>今回請求額</t>
    <rPh sb="0" eb="2">
      <t>コンカイ</t>
    </rPh>
    <rPh sb="2" eb="5">
      <t>セイキュウガク</t>
    </rPh>
    <phoneticPr fontId="4"/>
  </si>
  <si>
    <t>今回請求額(消費税額)</t>
    <rPh sb="0" eb="2">
      <t>コンカイ</t>
    </rPh>
    <rPh sb="2" eb="5">
      <t>セイキュウガク</t>
    </rPh>
    <rPh sb="6" eb="9">
      <t>ショウヒゼイ</t>
    </rPh>
    <rPh sb="9" eb="10">
      <t>ガク</t>
    </rPh>
    <phoneticPr fontId="4"/>
  </si>
  <si>
    <t>(消費税額：</t>
    <rPh sb="1" eb="4">
      <t>ショウヒゼイ</t>
    </rPh>
    <rPh sb="4" eb="5">
      <t>ガク</t>
    </rPh>
    <phoneticPr fontId="4"/>
  </si>
  <si>
    <t>％）</t>
    <phoneticPr fontId="4"/>
  </si>
  <si>
    <t>当月請求額合計(税込)</t>
    <rPh sb="0" eb="2">
      <t>トウゲツ</t>
    </rPh>
    <rPh sb="2" eb="5">
      <t>セイキュウガク</t>
    </rPh>
    <rPh sb="5" eb="7">
      <t>ゴウケイ</t>
    </rPh>
    <rPh sb="8" eb="10">
      <t>ゼイコ</t>
    </rPh>
    <phoneticPr fontId="4"/>
  </si>
  <si>
    <t>担当者</t>
    <rPh sb="0" eb="3">
      <t>タントウシャ</t>
    </rPh>
    <phoneticPr fontId="4"/>
  </si>
  <si>
    <t>第一電機工業株式会社　御中</t>
    <rPh sb="0" eb="5">
      <t>ダイイチデンキコウギョウ</t>
    </rPh>
    <rPh sb="5" eb="9">
      <t>カブシキガイシャ</t>
    </rPh>
    <rPh sb="10" eb="12">
      <t>オンチュウ</t>
    </rPh>
    <phoneticPr fontId="4"/>
  </si>
  <si>
    <t>登録番号</t>
    <rPh sb="0" eb="4">
      <t>トウロクバンゴウ</t>
    </rPh>
    <phoneticPr fontId="4"/>
  </si>
  <si>
    <t>回迄累計出来高　(税込) (当月出来高)</t>
  </si>
  <si>
    <t>工事内容</t>
    <rPh sb="0" eb="2">
      <t>コウジ</t>
    </rPh>
    <rPh sb="2" eb="4">
      <t>ナイヨウ</t>
    </rPh>
    <phoneticPr fontId="4"/>
  </si>
  <si>
    <t>工事名称</t>
    <phoneticPr fontId="4"/>
  </si>
  <si>
    <t>(税込)</t>
    <rPh sb="1" eb="3">
      <t>ゼイコ</t>
    </rPh>
    <phoneticPr fontId="4"/>
  </si>
  <si>
    <t>契約金額</t>
    <rPh sb="0" eb="4">
      <t>ケイヤクキンガク</t>
    </rPh>
    <phoneticPr fontId="4"/>
  </si>
  <si>
    <t>(税抜)</t>
    <rPh sb="1" eb="3">
      <t>ゼイヌ</t>
    </rPh>
    <phoneticPr fontId="4"/>
  </si>
  <si>
    <t>前回迄入金済金額</t>
    <rPh sb="0" eb="2">
      <t>ゼンカイ</t>
    </rPh>
    <rPh sb="2" eb="3">
      <t>マデ</t>
    </rPh>
    <rPh sb="3" eb="5">
      <t>ニュウキン</t>
    </rPh>
    <rPh sb="5" eb="6">
      <t>ズ</t>
    </rPh>
    <rPh sb="6" eb="8">
      <t>キンガク</t>
    </rPh>
    <phoneticPr fontId="4"/>
  </si>
  <si>
    <t>当月値引き金額</t>
    <rPh sb="0" eb="2">
      <t>トウゲツ</t>
    </rPh>
    <rPh sb="2" eb="4">
      <t>ネビ</t>
    </rPh>
    <rPh sb="5" eb="7">
      <t>キンガク</t>
    </rPh>
    <phoneticPr fontId="4"/>
  </si>
  <si>
    <t>当月請求額合計</t>
    <rPh sb="0" eb="2">
      <t>トウゲツ</t>
    </rPh>
    <rPh sb="2" eb="5">
      <t>セイキュウガク</t>
    </rPh>
    <rPh sb="5" eb="7">
      <t>ゴウケイ</t>
    </rPh>
    <phoneticPr fontId="4"/>
  </si>
  <si>
    <t>契約残額</t>
    <rPh sb="0" eb="2">
      <t>ケイヤク</t>
    </rPh>
    <rPh sb="2" eb="4">
      <t>ザンガク</t>
    </rPh>
    <phoneticPr fontId="4"/>
  </si>
  <si>
    <t>発注書№</t>
    <phoneticPr fontId="4"/>
  </si>
  <si>
    <t>契約残額(税込)</t>
    <rPh sb="0" eb="2">
      <t>ケイヤク</t>
    </rPh>
    <rPh sb="2" eb="4">
      <t>ザンガク</t>
    </rPh>
    <rPh sb="5" eb="7">
      <t>ゼイコ</t>
    </rPh>
    <phoneticPr fontId="4"/>
  </si>
  <si>
    <t>-</t>
    <phoneticPr fontId="4"/>
  </si>
  <si>
    <t>T</t>
    <phoneticPr fontId="4"/>
  </si>
  <si>
    <t>2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</si>
  <si>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</si>
  <si>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</si>
  <si>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</si>
  <si>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今回請求額(税抜)</t>
    <rPh sb="0" eb="2">
      <t>コンカイ</t>
    </rPh>
    <rPh sb="2" eb="5">
      <t>セイキュウガク</t>
    </rPh>
    <rPh sb="6" eb="8">
      <t>ゼイヌ</t>
    </rPh>
    <phoneticPr fontId="4"/>
  </si>
  <si>
    <t xml:space="preserve">契約でんさい
（手形）率 </t>
    <rPh sb="0" eb="1">
      <t>チギリ</t>
    </rPh>
    <rPh sb="1" eb="2">
      <t>ヤク</t>
    </rPh>
    <rPh sb="8" eb="9">
      <t>テ</t>
    </rPh>
    <rPh sb="9" eb="10">
      <t>カタチ</t>
    </rPh>
    <rPh sb="11" eb="12">
      <t>リツ</t>
    </rPh>
    <phoneticPr fontId="4"/>
  </si>
  <si>
    <t>Ver.20260216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</si>
</sst>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>
    <font>
      <sz val="11"/>
      <color theme="1"/>
      <name val="Myrica M"/>
      <family val="2"/>
      <charset val="128"/>
    </font>
    <font>
      <sz val="11"/>
      <color theme="1"/>
      <name val="Myrica M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Myrica M"/>
      <family val="2"/>
      <charset val="128"/>
    </font>
    <font>
      <b/>
      <u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2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224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3" fillId="0" borderId="0" xfId="3" applyFont="1" applyAlignment="1">
      <alignment horizontal="centerContinuous" vertical="center"/>
    </xf>
    <xf numFmtId="0" fontId="3" fillId="0" borderId="0" xfId="3" applyFont="1" applyAlignment="1">
      <alignment vertical="top"/>
    </xf>
    <xf numFmtId="0" fontId="5" fillId="0" borderId="0" xfId="3" applyFont="1" applyAlignment="1">
      <alignment vertical="center"/>
    </xf>
    <xf numFmtId="176" fontId="8" fillId="0" borderId="0" xfId="3" applyNumberFormat="1" applyFont="1" applyAlignment="1" applyProtection="1">
      <alignment horizontal="center" vertical="center"/>
      <protection locked="0"/>
    </xf>
    <xf numFmtId="0" fontId="2" fillId="0" borderId="0" xfId="3" applyAlignment="1">
      <alignment horizontal="right" vertical="center"/>
    </xf>
    <xf numFmtId="14" fontId="8" fillId="0" borderId="0" xfId="3" applyNumberFormat="1" applyFont="1" applyAlignment="1">
      <alignment vertical="center"/>
    </xf>
    <xf numFmtId="0" fontId="9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2" fillId="0" borderId="0" xfId="3"/>
    <xf numFmtId="0" fontId="2" fillId="0" borderId="0" xfId="3" applyAlignment="1">
      <alignment vertical="center"/>
    </xf>
    <xf numFmtId="0" fontId="3" fillId="0" borderId="0" xfId="3" applyFont="1" applyAlignment="1">
      <alignment horizontal="center" vertical="center"/>
    </xf>
    <xf numFmtId="49" fontId="11" fillId="0" borderId="0" xfId="3" applyNumberFormat="1" applyFont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top"/>
      <protection locked="0"/>
    </xf>
    <xf numFmtId="9" fontId="8" fillId="0" borderId="0" xfId="3" applyNumberFormat="1" applyFont="1" applyAlignment="1">
      <alignment vertical="center"/>
    </xf>
    <xf numFmtId="0" fontId="8" fillId="0" borderId="15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9" fontId="14" fillId="0" borderId="0" xfId="2" applyFont="1" applyFill="1" applyBorder="1" applyAlignment="1">
      <alignment horizontal="right" vertical="center"/>
    </xf>
    <xf numFmtId="0" fontId="2" fillId="0" borderId="19" xfId="3" applyBorder="1" applyAlignment="1">
      <alignment horizontal="right" vertical="center"/>
    </xf>
    <xf numFmtId="38" fontId="8" fillId="0" borderId="20" xfId="1" applyFont="1" applyFill="1" applyBorder="1" applyAlignment="1" applyProtection="1">
      <alignment vertical="center"/>
      <protection locked="0"/>
    </xf>
    <xf numFmtId="0" fontId="8" fillId="0" borderId="21" xfId="3" applyFont="1" applyBorder="1" applyAlignment="1">
      <alignment horizontal="right" vertical="center"/>
    </xf>
    <xf numFmtId="0" fontId="2" fillId="0" borderId="23" xfId="3" applyBorder="1" applyAlignment="1">
      <alignment horizontal="right" vertical="center" wrapText="1"/>
    </xf>
    <xf numFmtId="38" fontId="8" fillId="0" borderId="24" xfId="1" applyFont="1" applyBorder="1" applyAlignment="1" applyProtection="1">
      <alignment vertical="center"/>
      <protection locked="0"/>
    </xf>
    <xf numFmtId="3" fontId="8" fillId="0" borderId="28" xfId="3" applyNumberFormat="1" applyFont="1" applyBorder="1" applyAlignment="1">
      <alignment horizontal="center" vertical="center"/>
    </xf>
    <xf numFmtId="3" fontId="8" fillId="0" borderId="13" xfId="3" applyNumberFormat="1" applyFont="1" applyBorder="1" applyAlignment="1">
      <alignment horizontal="center" vertical="center"/>
    </xf>
    <xf numFmtId="3" fontId="8" fillId="0" borderId="14" xfId="3" applyNumberFormat="1" applyFont="1" applyBorder="1" applyAlignment="1">
      <alignment horizontal="center" vertical="center"/>
    </xf>
    <xf numFmtId="0" fontId="2" fillId="0" borderId="23" xfId="3" applyBorder="1" applyAlignment="1">
      <alignment horizontal="right" vertical="center"/>
    </xf>
    <xf numFmtId="3" fontId="8" fillId="0" borderId="30" xfId="3" applyNumberFormat="1" applyFont="1" applyBorder="1" applyAlignment="1">
      <alignment horizontal="center" vertical="center"/>
    </xf>
    <xf numFmtId="3" fontId="8" fillId="0" borderId="31" xfId="3" applyNumberFormat="1" applyFont="1" applyBorder="1" applyAlignment="1">
      <alignment horizontal="center" vertical="center"/>
    </xf>
    <xf numFmtId="3" fontId="8" fillId="0" borderId="32" xfId="3" applyNumberFormat="1" applyFont="1" applyBorder="1" applyAlignment="1">
      <alignment horizontal="center" vertical="center"/>
    </xf>
    <xf numFmtId="3" fontId="8" fillId="0" borderId="35" xfId="3" applyNumberFormat="1" applyFont="1" applyBorder="1" applyAlignment="1">
      <alignment horizontal="center" vertical="center"/>
    </xf>
    <xf numFmtId="3" fontId="8" fillId="0" borderId="16" xfId="3" applyNumberFormat="1" applyFont="1" applyBorder="1" applyAlignment="1">
      <alignment horizontal="center" vertical="center"/>
    </xf>
    <xf numFmtId="3" fontId="8" fillId="0" borderId="17" xfId="3" applyNumberFormat="1" applyFont="1" applyBorder="1" applyAlignment="1">
      <alignment horizontal="center" vertical="center"/>
    </xf>
    <xf numFmtId="0" fontId="10" fillId="0" borderId="0" xfId="3" applyFont="1" applyAlignment="1">
      <alignment horizontal="distributed" vertical="center" indent="1"/>
    </xf>
    <xf numFmtId="0" fontId="2" fillId="0" borderId="41" xfId="3" applyBorder="1" applyAlignment="1">
      <alignment horizontal="right" vertical="center"/>
    </xf>
    <xf numFmtId="38" fontId="8" fillId="0" borderId="42" xfId="1" applyFont="1" applyBorder="1" applyAlignment="1" applyProtection="1">
      <alignment vertical="center"/>
      <protection locked="0"/>
    </xf>
    <xf numFmtId="3" fontId="8" fillId="0" borderId="45" xfId="3" applyNumberFormat="1" applyFont="1" applyBorder="1" applyAlignment="1">
      <alignment horizontal="center" vertical="center"/>
    </xf>
    <xf numFmtId="3" fontId="8" fillId="0" borderId="38" xfId="3" applyNumberFormat="1" applyFont="1" applyBorder="1" applyAlignment="1">
      <alignment horizontal="center" vertical="center"/>
    </xf>
    <xf numFmtId="3" fontId="8" fillId="0" borderId="39" xfId="3" applyNumberFormat="1" applyFont="1" applyBorder="1" applyAlignment="1">
      <alignment horizontal="center" vertical="center"/>
    </xf>
    <xf numFmtId="0" fontId="10" fillId="0" borderId="0" xfId="3" applyFont="1" applyAlignment="1">
      <alignment vertical="center"/>
    </xf>
    <xf numFmtId="0" fontId="3" fillId="0" borderId="2" xfId="3" applyFont="1" applyBorder="1" applyAlignment="1">
      <alignment vertical="center"/>
    </xf>
    <xf numFmtId="3" fontId="8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distributed" vertical="center" indent="1"/>
    </xf>
    <xf numFmtId="0" fontId="3" fillId="0" borderId="10" xfId="3" applyFont="1" applyBorder="1" applyAlignment="1">
      <alignment vertical="center"/>
    </xf>
    <xf numFmtId="0" fontId="12" fillId="0" borderId="10" xfId="3" applyFont="1" applyBorder="1" applyAlignment="1" applyProtection="1">
      <alignment horizontal="center" vertical="center"/>
      <protection locked="0"/>
    </xf>
    <xf numFmtId="0" fontId="10" fillId="0" borderId="10" xfId="3" applyFont="1" applyBorder="1" applyAlignment="1">
      <alignment vertical="center"/>
    </xf>
    <xf numFmtId="3" fontId="8" fillId="0" borderId="10" xfId="3" applyNumberFormat="1" applyFont="1" applyBorder="1" applyAlignment="1">
      <alignment horizontal="center" vertical="center"/>
    </xf>
    <xf numFmtId="0" fontId="13" fillId="0" borderId="0" xfId="3" applyFont="1" applyAlignment="1" applyProtection="1">
      <alignment vertical="center" wrapText="1"/>
      <protection locked="0"/>
    </xf>
    <xf numFmtId="0" fontId="6" fillId="0" borderId="0" xfId="3" quotePrefix="1" applyFont="1" applyAlignment="1">
      <alignment vertical="center"/>
    </xf>
    <xf numFmtId="0" fontId="7" fillId="0" borderId="0" xfId="3" applyFont="1" applyAlignment="1">
      <alignment vertical="center"/>
    </xf>
    <xf numFmtId="38" fontId="8" fillId="0" borderId="0" xfId="1" applyFont="1" applyFill="1" applyBorder="1" applyAlignment="1" applyProtection="1">
      <alignment vertical="center"/>
      <protection locked="0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2" fillId="0" borderId="0" xfId="3" applyAlignment="1">
      <alignment horizontal="right" vertical="center" wrapText="1"/>
    </xf>
    <xf numFmtId="0" fontId="15" fillId="0" borderId="0" xfId="3" applyFont="1" applyAlignment="1">
      <alignment vertical="center"/>
    </xf>
    <xf numFmtId="0" fontId="10" fillId="2" borderId="34" xfId="3" applyFont="1" applyFill="1" applyBorder="1" applyAlignment="1" applyProtection="1">
      <alignment horizontal="center" vertical="center"/>
      <protection locked="0"/>
    </xf>
    <xf numFmtId="0" fontId="17" fillId="0" borderId="0" xfId="3" quotePrefix="1" applyFont="1"/>
    <xf numFmtId="3" fontId="8" fillId="0" borderId="53" xfId="3" applyNumberFormat="1" applyFont="1" applyBorder="1" applyAlignment="1">
      <alignment horizontal="center" vertical="center"/>
    </xf>
    <xf numFmtId="0" fontId="12" fillId="3" borderId="54" xfId="3" applyFont="1" applyFill="1" applyBorder="1" applyAlignment="1">
      <alignment horizontal="center" vertical="center"/>
    </xf>
    <xf numFmtId="0" fontId="12" fillId="3" borderId="54" xfId="3" quotePrefix="1" applyFont="1" applyFill="1" applyBorder="1" applyAlignment="1">
      <alignment horizontal="center" vertical="center"/>
    </xf>
    <xf numFmtId="176" fontId="14" fillId="0" borderId="2" xfId="3" applyNumberFormat="1" applyFont="1" applyBorder="1" applyAlignment="1" applyProtection="1">
      <alignment vertical="center"/>
      <protection locked="0"/>
    </xf>
    <xf numFmtId="0" fontId="14" fillId="2" borderId="25" xfId="3" applyFont="1" applyFill="1" applyBorder="1" applyAlignment="1" applyProtection="1">
      <alignment horizontal="right" vertical="center" wrapText="1"/>
      <protection locked="0"/>
    </xf>
    <xf numFmtId="0" fontId="19" fillId="0" borderId="23" xfId="3" applyFont="1" applyBorder="1" applyAlignment="1">
      <alignment horizontal="right" vertical="center"/>
    </xf>
    <xf numFmtId="0" fontId="8" fillId="0" borderId="46" xfId="3" applyFont="1" applyBorder="1" applyAlignment="1">
      <alignment horizontal="right" vertical="center"/>
    </xf>
    <xf numFmtId="0" fontId="20" fillId="0" borderId="0" xfId="3" applyFont="1" applyAlignment="1">
      <alignment vertical="center"/>
    </xf>
    <xf numFmtId="0" fontId="3" fillId="0" borderId="0" xfId="3" applyFont="1" applyAlignment="1">
      <alignment vertical="distributed" textRotation="255" indent="1"/>
    </xf>
    <xf numFmtId="0" fontId="14" fillId="0" borderId="0" xfId="3" applyFont="1" applyAlignment="1">
      <alignment vertical="center"/>
    </xf>
    <xf numFmtId="0" fontId="3" fillId="0" borderId="0" xfId="3" applyFont="1" applyAlignment="1">
      <alignment vertical="center" shrinkToFit="1"/>
    </xf>
    <xf numFmtId="0" fontId="16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0" fillId="0" borderId="0" xfId="3" applyFont="1" applyAlignment="1">
      <alignment vertical="center" wrapText="1"/>
    </xf>
    <xf numFmtId="0" fontId="3" fillId="0" borderId="0" xfId="3" applyFont="1" applyAlignment="1">
      <alignment vertical="center" wrapText="1"/>
    </xf>
    <xf numFmtId="0" fontId="14" fillId="0" borderId="0" xfId="3" quotePrefix="1" applyFont="1"/>
    <xf numFmtId="0" fontId="3" fillId="0" borderId="8" xfId="3" applyFont="1" applyBorder="1" applyAlignment="1">
      <alignment vertical="center"/>
    </xf>
    <xf numFmtId="0" fontId="14" fillId="2" borderId="43" xfId="3" applyFont="1" applyFill="1" applyBorder="1" applyAlignment="1">
      <alignment horizontal="distributed" vertical="center" indent="1"/>
    </xf>
    <xf numFmtId="0" fontId="14" fillId="2" borderId="44" xfId="3" applyFont="1" applyFill="1" applyBorder="1" applyAlignment="1">
      <alignment horizontal="distributed" vertical="center" indent="1"/>
    </xf>
    <xf numFmtId="0" fontId="10" fillId="2" borderId="44" xfId="3" applyFont="1" applyFill="1" applyBorder="1" applyAlignment="1">
      <alignment horizontal="center" vertical="center"/>
    </xf>
    <xf numFmtId="0" fontId="10" fillId="2" borderId="48" xfId="3" applyFont="1" applyFill="1" applyBorder="1" applyAlignment="1">
      <alignment horizontal="center" vertical="center"/>
    </xf>
    <xf numFmtId="0" fontId="14" fillId="2" borderId="33" xfId="3" applyFont="1" applyFill="1" applyBorder="1" applyAlignment="1">
      <alignment horizontal="right" vertical="center"/>
    </xf>
    <xf numFmtId="0" fontId="14" fillId="2" borderId="34" xfId="3" applyFont="1" applyFill="1" applyBorder="1" applyAlignment="1">
      <alignment horizontal="right" vertical="center"/>
    </xf>
    <xf numFmtId="0" fontId="14" fillId="2" borderId="34" xfId="3" applyFont="1" applyFill="1" applyBorder="1" applyAlignment="1">
      <alignment horizontal="center" vertical="center"/>
    </xf>
    <xf numFmtId="0" fontId="14" fillId="2" borderId="25" xfId="3" applyFont="1" applyFill="1" applyBorder="1" applyAlignment="1">
      <alignment horizontal="distributed" vertical="center" indent="1"/>
    </xf>
    <xf numFmtId="0" fontId="14" fillId="2" borderId="26" xfId="3" applyFont="1" applyFill="1" applyBorder="1" applyAlignment="1">
      <alignment horizontal="distributed" vertical="center" indent="1"/>
    </xf>
    <xf numFmtId="0" fontId="10" fillId="2" borderId="26" xfId="3" applyFont="1" applyFill="1" applyBorder="1" applyAlignment="1">
      <alignment horizontal="center" vertical="center"/>
    </xf>
    <xf numFmtId="0" fontId="10" fillId="2" borderId="27" xfId="3" applyFont="1" applyFill="1" applyBorder="1" applyAlignment="1">
      <alignment horizontal="center" vertical="center"/>
    </xf>
    <xf numFmtId="0" fontId="9" fillId="2" borderId="29" xfId="3" applyFont="1" applyFill="1" applyBorder="1" applyAlignment="1">
      <alignment horizontal="distributed" vertical="center" indent="1"/>
    </xf>
    <xf numFmtId="0" fontId="9" fillId="2" borderId="12" xfId="3" applyFont="1" applyFill="1" applyBorder="1" applyAlignment="1">
      <alignment horizontal="distributed" vertical="center" indent="1"/>
    </xf>
    <xf numFmtId="0" fontId="18" fillId="2" borderId="12" xfId="3" applyFont="1" applyFill="1" applyBorder="1" applyAlignment="1">
      <alignment horizontal="center" vertical="center"/>
    </xf>
    <xf numFmtId="0" fontId="18" fillId="2" borderId="47" xfId="3" applyFont="1" applyFill="1" applyBorder="1" applyAlignment="1">
      <alignment horizontal="center" vertical="center"/>
    </xf>
    <xf numFmtId="0" fontId="14" fillId="2" borderId="22" xfId="3" applyFont="1" applyFill="1" applyBorder="1" applyAlignment="1">
      <alignment horizontal="distributed" vertical="center" indent="1"/>
    </xf>
    <xf numFmtId="0" fontId="14" fillId="2" borderId="5" xfId="3" applyFont="1" applyFill="1" applyBorder="1" applyAlignment="1">
      <alignment horizontal="distributed" vertical="center" indent="1"/>
    </xf>
    <xf numFmtId="0" fontId="10" fillId="2" borderId="5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0" fontId="10" fillId="2" borderId="26" xfId="3" applyFont="1" applyFill="1" applyBorder="1" applyAlignment="1" applyProtection="1">
      <alignment horizontal="right" vertical="center" wrapText="1"/>
      <protection locked="0"/>
    </xf>
    <xf numFmtId="0" fontId="10" fillId="2" borderId="27" xfId="3" applyFont="1" applyFill="1" applyBorder="1" applyAlignment="1" applyProtection="1">
      <alignment horizontal="right" vertical="center" wrapText="1"/>
      <protection locked="0"/>
    </xf>
    <xf numFmtId="0" fontId="14" fillId="2" borderId="18" xfId="3" applyFont="1" applyFill="1" applyBorder="1" applyAlignment="1">
      <alignment horizontal="distributed" vertical="center" indent="1"/>
    </xf>
    <xf numFmtId="0" fontId="10" fillId="2" borderId="18" xfId="3" applyFont="1" applyFill="1" applyBorder="1" applyAlignment="1">
      <alignment horizontal="center" vertical="center"/>
    </xf>
    <xf numFmtId="0" fontId="10" fillId="2" borderId="49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0" borderId="3" xfId="3" applyFont="1" applyBorder="1" applyAlignment="1">
      <alignment horizontal="center" vertical="center"/>
    </xf>
    <xf numFmtId="49" fontId="15" fillId="0" borderId="4" xfId="3" applyNumberFormat="1" applyFont="1" applyBorder="1" applyAlignment="1">
      <alignment horizontal="center" vertical="center"/>
    </xf>
    <xf numFmtId="49" fontId="15" fillId="0" borderId="5" xfId="3" applyNumberFormat="1" applyFont="1" applyBorder="1" applyAlignment="1">
      <alignment horizontal="center" vertical="center"/>
    </xf>
    <xf numFmtId="49" fontId="15" fillId="0" borderId="9" xfId="3" applyNumberFormat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6" xfId="3" applyNumberFormat="1" applyFont="1" applyBorder="1" applyAlignment="1">
      <alignment horizontal="center" vertical="center"/>
    </xf>
    <xf numFmtId="49" fontId="15" fillId="0" borderId="11" xfId="3" applyNumberFormat="1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right" vertical="center" wrapText="1"/>
    </xf>
    <xf numFmtId="0" fontId="15" fillId="0" borderId="5" xfId="3" applyFont="1" applyBorder="1" applyAlignment="1">
      <alignment horizontal="right" vertical="center" wrapText="1"/>
    </xf>
    <xf numFmtId="0" fontId="15" fillId="0" borderId="9" xfId="3" applyFont="1" applyBorder="1" applyAlignment="1">
      <alignment horizontal="right" vertical="center" wrapText="1"/>
    </xf>
    <xf numFmtId="0" fontId="15" fillId="0" borderId="10" xfId="3" applyFont="1" applyBorder="1" applyAlignment="1">
      <alignment horizontal="right" vertical="center" wrapText="1"/>
    </xf>
    <xf numFmtId="0" fontId="2" fillId="2" borderId="1" xfId="3" applyFill="1" applyBorder="1" applyAlignment="1">
      <alignment horizontal="distributed" vertical="center" indent="1"/>
    </xf>
    <xf numFmtId="0" fontId="2" fillId="2" borderId="2" xfId="3" applyFill="1" applyBorder="1" applyAlignment="1">
      <alignment horizontal="distributed" vertical="center" inden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8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2" fillId="2" borderId="3" xfId="3" applyFill="1" applyBorder="1" applyAlignment="1">
      <alignment horizontal="distributed" vertical="center" indent="1"/>
    </xf>
    <xf numFmtId="0" fontId="3" fillId="2" borderId="1" xfId="3" applyFont="1" applyFill="1" applyBorder="1" applyAlignment="1">
      <alignment horizontal="distributed" vertical="center" indent="1"/>
    </xf>
    <xf numFmtId="0" fontId="3" fillId="2" borderId="2" xfId="3" applyFont="1" applyFill="1" applyBorder="1" applyAlignment="1">
      <alignment horizontal="distributed" vertical="center" indent="1"/>
    </xf>
    <xf numFmtId="0" fontId="3" fillId="2" borderId="3" xfId="3" applyFont="1" applyFill="1" applyBorder="1" applyAlignment="1">
      <alignment horizontal="distributed" vertical="center" indent="1"/>
    </xf>
    <xf numFmtId="0" fontId="15" fillId="0" borderId="5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2" fillId="0" borderId="7" xfId="3" applyFont="1" applyBorder="1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 vertical="center"/>
      <protection locked="0"/>
    </xf>
    <xf numFmtId="0" fontId="2" fillId="2" borderId="1" xfId="3" applyFill="1" applyBorder="1" applyAlignment="1">
      <alignment horizontal="distributed" vertical="center" indent="6"/>
    </xf>
    <xf numFmtId="0" fontId="2" fillId="2" borderId="2" xfId="3" applyFill="1" applyBorder="1" applyAlignment="1">
      <alignment horizontal="distributed" vertical="center" indent="6"/>
    </xf>
    <xf numFmtId="0" fontId="2" fillId="2" borderId="3" xfId="3" applyFill="1" applyBorder="1" applyAlignment="1">
      <alignment horizontal="distributed" vertical="center" indent="6"/>
    </xf>
    <xf numFmtId="0" fontId="12" fillId="0" borderId="4" xfId="3" applyFont="1" applyBorder="1" applyAlignment="1" applyProtection="1">
      <alignment horizontal="left" vertical="center" shrinkToFit="1"/>
      <protection locked="0"/>
    </xf>
    <xf numFmtId="0" fontId="12" fillId="0" borderId="5" xfId="3" applyFont="1" applyBorder="1" applyAlignment="1" applyProtection="1">
      <alignment horizontal="left" vertical="center" shrinkToFit="1"/>
      <protection locked="0"/>
    </xf>
    <xf numFmtId="0" fontId="12" fillId="0" borderId="6" xfId="3" applyFont="1" applyBorder="1" applyAlignment="1" applyProtection="1">
      <alignment horizontal="left" vertical="center" shrinkToFit="1"/>
      <protection locked="0"/>
    </xf>
    <xf numFmtId="0" fontId="12" fillId="0" borderId="19" xfId="3" applyFont="1" applyBorder="1" applyAlignment="1" applyProtection="1">
      <alignment horizontal="left" vertical="center" shrinkToFit="1"/>
      <protection locked="0"/>
    </xf>
    <xf numFmtId="0" fontId="12" fillId="0" borderId="40" xfId="3" applyFont="1" applyBorder="1" applyAlignment="1" applyProtection="1">
      <alignment horizontal="left" vertical="center" shrinkToFit="1"/>
      <protection locked="0"/>
    </xf>
    <xf numFmtId="0" fontId="12" fillId="0" borderId="52" xfId="3" applyFont="1" applyBorder="1" applyAlignment="1" applyProtection="1">
      <alignment horizontal="left" vertical="center" shrinkToFit="1"/>
      <protection locked="0"/>
    </xf>
    <xf numFmtId="0" fontId="12" fillId="0" borderId="7" xfId="3" applyFont="1" applyBorder="1" applyAlignment="1" applyProtection="1">
      <alignment horizontal="left" vertical="center" shrinkToFit="1"/>
      <protection locked="0"/>
    </xf>
    <xf numFmtId="0" fontId="12" fillId="0" borderId="0" xfId="3" applyFont="1" applyAlignment="1" applyProtection="1">
      <alignment horizontal="left" vertical="center" shrinkToFit="1"/>
      <protection locked="0"/>
    </xf>
    <xf numFmtId="0" fontId="12" fillId="0" borderId="8" xfId="3" applyFont="1" applyBorder="1" applyAlignment="1" applyProtection="1">
      <alignment horizontal="left" vertical="center" shrinkToFit="1"/>
      <protection locked="0"/>
    </xf>
    <xf numFmtId="0" fontId="12" fillId="0" borderId="9" xfId="3" applyFont="1" applyBorder="1" applyAlignment="1" applyProtection="1">
      <alignment horizontal="left" vertical="center" shrinkToFit="1"/>
      <protection locked="0"/>
    </xf>
    <xf numFmtId="0" fontId="12" fillId="0" borderId="10" xfId="3" applyFont="1" applyBorder="1" applyAlignment="1" applyProtection="1">
      <alignment horizontal="left" vertical="center" shrinkToFit="1"/>
      <protection locked="0"/>
    </xf>
    <xf numFmtId="0" fontId="12" fillId="0" borderId="11" xfId="3" applyFont="1" applyBorder="1" applyAlignment="1" applyProtection="1">
      <alignment horizontal="left" vertical="center" shrinkToFit="1"/>
      <protection locked="0"/>
    </xf>
    <xf numFmtId="0" fontId="2" fillId="2" borderId="9" xfId="3" applyFill="1" applyBorder="1" applyAlignment="1">
      <alignment horizontal="distributed" vertical="center" indent="4"/>
    </xf>
    <xf numFmtId="0" fontId="2" fillId="2" borderId="10" xfId="3" applyFill="1" applyBorder="1" applyAlignment="1">
      <alignment horizontal="distributed" vertical="center" indent="4"/>
    </xf>
    <xf numFmtId="0" fontId="2" fillId="2" borderId="11" xfId="3" applyFill="1" applyBorder="1" applyAlignment="1">
      <alignment horizontal="distributed" vertical="center" indent="4"/>
    </xf>
    <xf numFmtId="0" fontId="2" fillId="2" borderId="10" xfId="3" applyFill="1" applyBorder="1" applyAlignment="1">
      <alignment horizontal="distributed" vertical="center" indent="1"/>
    </xf>
    <xf numFmtId="0" fontId="2" fillId="2" borderId="11" xfId="3" applyFill="1" applyBorder="1" applyAlignment="1">
      <alignment horizontal="distributed" vertical="center" indent="1"/>
    </xf>
    <xf numFmtId="0" fontId="12" fillId="0" borderId="7" xfId="3" applyFont="1" applyBorder="1" applyAlignment="1" applyProtection="1">
      <alignment horizontal="left" vertical="top"/>
      <protection locked="0"/>
    </xf>
    <xf numFmtId="0" fontId="12" fillId="0" borderId="0" xfId="3" applyFont="1" applyAlignment="1" applyProtection="1">
      <alignment horizontal="left" vertical="top"/>
      <protection locked="0"/>
    </xf>
    <xf numFmtId="0" fontId="12" fillId="0" borderId="8" xfId="3" applyFont="1" applyBorder="1" applyAlignment="1" applyProtection="1">
      <alignment horizontal="left" vertical="top"/>
      <protection locked="0"/>
    </xf>
    <xf numFmtId="0" fontId="12" fillId="0" borderId="9" xfId="3" applyFont="1" applyBorder="1" applyAlignment="1" applyProtection="1">
      <alignment horizontal="left" vertical="top"/>
      <protection locked="0"/>
    </xf>
    <xf numFmtId="0" fontId="12" fillId="0" borderId="10" xfId="3" applyFont="1" applyBorder="1" applyAlignment="1" applyProtection="1">
      <alignment horizontal="left" vertical="top"/>
      <protection locked="0"/>
    </xf>
    <xf numFmtId="0" fontId="12" fillId="0" borderId="11" xfId="3" applyFont="1" applyBorder="1" applyAlignment="1" applyProtection="1">
      <alignment horizontal="left" vertical="top"/>
      <protection locked="0"/>
    </xf>
    <xf numFmtId="0" fontId="12" fillId="0" borderId="4" xfId="3" applyFont="1" applyBorder="1" applyAlignment="1">
      <alignment horizontal="left" vertical="center"/>
    </xf>
    <xf numFmtId="0" fontId="12" fillId="0" borderId="5" xfId="3" applyFont="1" applyBorder="1" applyAlignment="1">
      <alignment horizontal="left" vertical="center"/>
    </xf>
    <xf numFmtId="0" fontId="12" fillId="0" borderId="6" xfId="3" applyFont="1" applyBorder="1" applyAlignment="1">
      <alignment horizontal="left" vertical="center"/>
    </xf>
    <xf numFmtId="0" fontId="12" fillId="0" borderId="9" xfId="3" applyFont="1" applyBorder="1" applyAlignment="1">
      <alignment horizontal="left" vertical="center"/>
    </xf>
    <xf numFmtId="0" fontId="12" fillId="0" borderId="10" xfId="3" applyFont="1" applyBorder="1" applyAlignment="1">
      <alignment horizontal="left" vertical="center"/>
    </xf>
    <xf numFmtId="0" fontId="12" fillId="0" borderId="11" xfId="3" applyFont="1" applyBorder="1" applyAlignment="1">
      <alignment horizontal="left" vertical="center"/>
    </xf>
    <xf numFmtId="0" fontId="12" fillId="0" borderId="5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2" fillId="2" borderId="1" xfId="3" applyFill="1" applyBorder="1" applyAlignment="1">
      <alignment horizontal="distributed" vertical="center" indent="2"/>
    </xf>
    <xf numFmtId="0" fontId="2" fillId="2" borderId="2" xfId="3" applyFill="1" applyBorder="1" applyAlignment="1">
      <alignment horizontal="distributed" vertical="center" indent="2"/>
    </xf>
    <xf numFmtId="0" fontId="2" fillId="2" borderId="3" xfId="3" applyFill="1" applyBorder="1" applyAlignment="1">
      <alignment horizontal="distributed" vertical="center" indent="2"/>
    </xf>
    <xf numFmtId="49" fontId="15" fillId="0" borderId="4" xfId="3" applyNumberFormat="1" applyFont="1" applyBorder="1" applyAlignment="1" applyProtection="1">
      <alignment horizontal="center" vertical="center"/>
      <protection locked="0"/>
    </xf>
    <xf numFmtId="49" fontId="15" fillId="0" borderId="5" xfId="3" applyNumberFormat="1" applyFont="1" applyBorder="1" applyAlignment="1" applyProtection="1">
      <alignment horizontal="center" vertical="center"/>
      <protection locked="0"/>
    </xf>
    <xf numFmtId="49" fontId="15" fillId="0" borderId="6" xfId="3" applyNumberFormat="1" applyFont="1" applyBorder="1" applyAlignment="1" applyProtection="1">
      <alignment horizontal="center" vertical="center"/>
      <protection locked="0"/>
    </xf>
    <xf numFmtId="49" fontId="15" fillId="0" borderId="9" xfId="3" applyNumberFormat="1" applyFont="1" applyBorder="1" applyAlignment="1" applyProtection="1">
      <alignment horizontal="center" vertical="center"/>
      <protection locked="0"/>
    </xf>
    <xf numFmtId="49" fontId="15" fillId="0" borderId="10" xfId="3" applyNumberFormat="1" applyFont="1" applyBorder="1" applyAlignment="1" applyProtection="1">
      <alignment horizontal="center" vertical="center"/>
      <protection locked="0"/>
    </xf>
    <xf numFmtId="49" fontId="15" fillId="0" borderId="11" xfId="3" applyNumberFormat="1" applyFont="1" applyBorder="1" applyAlignment="1" applyProtection="1">
      <alignment horizontal="center" vertical="center"/>
      <protection locked="0"/>
    </xf>
    <xf numFmtId="49" fontId="11" fillId="0" borderId="4" xfId="3" applyNumberFormat="1" applyFont="1" applyBorder="1" applyAlignment="1" applyProtection="1">
      <alignment horizontal="center" vertical="center" wrapText="1"/>
      <protection locked="0"/>
    </xf>
    <xf numFmtId="49" fontId="11" fillId="0" borderId="51" xfId="3" applyNumberFormat="1" applyFont="1" applyBorder="1" applyAlignment="1" applyProtection="1">
      <alignment horizontal="center" vertical="center" wrapText="1"/>
      <protection locked="0"/>
    </xf>
    <xf numFmtId="49" fontId="11" fillId="0" borderId="9" xfId="3" applyNumberFormat="1" applyFont="1" applyBorder="1" applyAlignment="1" applyProtection="1">
      <alignment horizontal="center" vertical="center" wrapText="1"/>
      <protection locked="0"/>
    </xf>
    <xf numFmtId="49" fontId="11" fillId="0" borderId="37" xfId="3" applyNumberFormat="1" applyFont="1" applyBorder="1" applyAlignment="1" applyProtection="1">
      <alignment horizontal="center" vertical="center" wrapText="1"/>
      <protection locked="0"/>
    </xf>
    <xf numFmtId="49" fontId="11" fillId="0" borderId="50" xfId="3" applyNumberFormat="1" applyFont="1" applyBorder="1" applyAlignment="1" applyProtection="1">
      <alignment horizontal="center" vertical="center" wrapText="1"/>
      <protection locked="0"/>
    </xf>
    <xf numFmtId="49" fontId="11" fillId="0" borderId="36" xfId="3" applyNumberFormat="1" applyFont="1" applyBorder="1" applyAlignment="1" applyProtection="1">
      <alignment horizontal="center" vertical="center" wrapText="1"/>
      <protection locked="0"/>
    </xf>
    <xf numFmtId="49" fontId="11" fillId="0" borderId="0" xfId="3" applyNumberFormat="1" applyFont="1" applyAlignment="1" applyProtection="1">
      <alignment horizontal="center" vertical="center" wrapText="1"/>
      <protection locked="0"/>
    </xf>
    <xf numFmtId="49" fontId="11" fillId="0" borderId="8" xfId="3" applyNumberFormat="1" applyFont="1" applyBorder="1" applyAlignment="1" applyProtection="1">
      <alignment horizontal="center" vertical="center" wrapText="1"/>
      <protection locked="0"/>
    </xf>
    <xf numFmtId="49" fontId="11" fillId="0" borderId="10" xfId="3" applyNumberFormat="1" applyFont="1" applyBorder="1" applyAlignment="1" applyProtection="1">
      <alignment horizontal="center" vertical="center" wrapText="1"/>
      <protection locked="0"/>
    </xf>
    <xf numFmtId="49" fontId="11" fillId="0" borderId="11" xfId="3" applyNumberFormat="1" applyFont="1" applyBorder="1" applyAlignment="1" applyProtection="1">
      <alignment horizontal="center" vertical="center" wrapText="1"/>
      <protection locked="0"/>
    </xf>
    <xf numFmtId="0" fontId="6" fillId="0" borderId="0" xfId="3" quotePrefix="1" applyFont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2" fillId="0" borderId="4" xfId="3" applyBorder="1" applyAlignment="1">
      <alignment horizontal="distributed" vertical="center" indent="1"/>
    </xf>
    <xf numFmtId="0" fontId="2" fillId="0" borderId="5" xfId="3" applyBorder="1" applyAlignment="1">
      <alignment horizontal="distributed" vertical="center" indent="1"/>
    </xf>
    <xf numFmtId="0" fontId="2" fillId="0" borderId="6" xfId="3" applyBorder="1" applyAlignment="1">
      <alignment horizontal="distributed" vertical="center" indent="1"/>
    </xf>
    <xf numFmtId="0" fontId="2" fillId="0" borderId="9" xfId="3" applyBorder="1" applyAlignment="1">
      <alignment horizontal="distributed" vertical="center" indent="1"/>
    </xf>
    <xf numFmtId="0" fontId="2" fillId="0" borderId="10" xfId="3" applyBorder="1" applyAlignment="1">
      <alignment horizontal="distributed" vertical="center" indent="1"/>
    </xf>
    <xf numFmtId="0" fontId="2" fillId="0" borderId="11" xfId="3" applyBorder="1" applyAlignment="1">
      <alignment horizontal="distributed" vertical="center" indent="1"/>
    </xf>
    <xf numFmtId="0" fontId="10" fillId="2" borderId="4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distributed" vertical="center"/>
    </xf>
    <xf numFmtId="0" fontId="3" fillId="2" borderId="3" xfId="3" applyFont="1" applyFill="1" applyBorder="1" applyAlignment="1">
      <alignment horizontal="distributed" vertical="center"/>
    </xf>
    <xf numFmtId="0" fontId="3" fillId="2" borderId="9" xfId="3" applyFont="1" applyFill="1" applyBorder="1" applyAlignment="1">
      <alignment horizontal="distributed" vertical="center"/>
    </xf>
    <xf numFmtId="0" fontId="3" fillId="2" borderId="11" xfId="3" applyFont="1" applyFill="1" applyBorder="1" applyAlignment="1">
      <alignment horizontal="distributed" vertical="center"/>
    </xf>
    <xf numFmtId="0" fontId="7" fillId="0" borderId="0" xfId="3" applyFont="1" applyAlignment="1">
      <alignment horizontal="center" vertical="center"/>
    </xf>
    <xf numFmtId="0" fontId="12" fillId="0" borderId="4" xfId="3" applyFont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5" xfId="3" applyFont="1" applyBorder="1" applyAlignment="1" applyProtection="1">
      <alignment horizontal="left" vertical="center"/>
      <protection locked="0"/>
    </xf>
    <xf numFmtId="0" fontId="12" fillId="0" borderId="6" xfId="3" applyFont="1" applyBorder="1" applyAlignment="1" applyProtection="1">
      <alignment horizontal="left" vertical="center"/>
      <protection locked="0"/>
    </xf>
    <xf numFmtId="49" fontId="12" fillId="3" borderId="55" xfId="3" quotePrefix="1" applyNumberFormat="1" applyFont="1" applyFill="1" applyBorder="1" applyAlignment="1">
      <alignment horizontal="left" vertical="center"/>
    </xf>
    <xf numFmtId="49" fontId="12" fillId="3" borderId="2" xfId="3" applyNumberFormat="1" applyFont="1" applyFill="1" applyBorder="1" applyAlignment="1">
      <alignment horizontal="left" vertical="center"/>
    </xf>
    <xf numFmtId="49" fontId="12" fillId="3" borderId="3" xfId="3" applyNumberFormat="1" applyFont="1" applyFill="1" applyBorder="1" applyAlignment="1">
      <alignment horizontal="left" vertical="center"/>
    </xf>
    <xf numFmtId="49" fontId="12" fillId="3" borderId="55" xfId="1" quotePrefix="1" applyNumberFormat="1" applyFont="1" applyFill="1" applyBorder="1" applyAlignment="1">
      <alignment horizontal="left" vertical="center"/>
    </xf>
    <xf numFmtId="49" fontId="12" fillId="3" borderId="2" xfId="1" applyNumberFormat="1" applyFont="1" applyFill="1" applyBorder="1" applyAlignment="1">
      <alignment horizontal="left" vertical="center"/>
    </xf>
    <xf numFmtId="49" fontId="12" fillId="3" borderId="3" xfId="1" applyNumberFormat="1" applyFont="1" applyFill="1" applyBorder="1" applyAlignment="1">
      <alignment horizontal="left" vertical="center"/>
    </xf>
    <xf numFmtId="0" fontId="8" fillId="0" borderId="1" xfId="3" applyFont="1" applyBorder="1" applyAlignment="1" applyProtection="1">
      <alignment horizontal="center" vertical="center"/>
      <protection locked="0"/>
    </xf>
    <xf numFmtId="0" fontId="8" fillId="0" borderId="2" xfId="3" applyFont="1" applyBorder="1" applyAlignment="1" applyProtection="1">
      <alignment horizontal="center" vertical="center"/>
      <protection locked="0"/>
    </xf>
    <xf numFmtId="176" fontId="14" fillId="0" borderId="2" xfId="3" applyNumberFormat="1" applyFont="1" applyBorder="1" applyAlignment="1" applyProtection="1">
      <alignment horizontal="left" vertical="center"/>
      <protection locked="0"/>
    </xf>
    <xf numFmtId="176" fontId="14" fillId="0" borderId="3" xfId="3" applyNumberFormat="1" applyFont="1" applyBorder="1" applyAlignment="1" applyProtection="1">
      <alignment horizontal="left" vertical="center"/>
      <protection locked="0"/>
    </xf>
  </cellXfs>
  <cellStyles count="4">
    <cellStyle name="パーセント" xfId="2" builtinId="5"/>
    <cellStyle name="桁区切り" xfId="1" builtinId="6"/>
    <cellStyle name="標準" xfId="0" builtinId="0"/>
    <cellStyle name="標準_請求書" xfId="3" xr:uid="{44A2E626-FCD3-4B6D-A99C-844BC04816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9</xdr:row>
      <xdr:rowOff>129540</xdr:rowOff>
    </xdr:from>
    <xdr:to>
      <xdr:col>2</xdr:col>
      <xdr:colOff>1318260</xdr:colOff>
      <xdr:row>13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B98E9AD-2A33-4EDC-BBD8-951DF115CE60}"/>
            </a:ext>
          </a:extLst>
        </xdr:cNvPr>
        <xdr:cNvSpPr/>
      </xdr:nvSpPr>
      <xdr:spPr>
        <a:xfrm>
          <a:off x="464820" y="2301240"/>
          <a:ext cx="4272915" cy="622935"/>
        </a:xfrm>
        <a:prstGeom prst="wedgeRectCallout">
          <a:avLst>
            <a:gd name="adj1" fmla="val -12887"/>
            <a:gd name="adj2" fmla="val 75344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請求明細金額について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「請求明細欄入力フォーム</a:t>
          </a:r>
          <a:r>
            <a:rPr kumimoji="1" lang="en-US" altLang="ja-JP" sz="1100">
              <a:solidFill>
                <a:sysClr val="windowText" lastClr="000000"/>
              </a:solidFill>
            </a:rPr>
            <a:t>-※</a:t>
          </a:r>
          <a:r>
            <a:rPr kumimoji="1" lang="ja-JP" altLang="en-US" sz="1100">
              <a:solidFill>
                <a:sysClr val="windowText" lastClr="000000"/>
              </a:solidFill>
            </a:rPr>
            <a:t>入力用欄」に入力することで請求明細欄に金額が反映されます。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464820</xdr:colOff>
      <xdr:row>9</xdr:row>
      <xdr:rowOff>129540</xdr:rowOff>
    </xdr:from>
    <xdr:to>
      <xdr:col>2</xdr:col>
      <xdr:colOff>1318260</xdr:colOff>
      <xdr:row>14</xdr:row>
      <xdr:rowOff>9525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274F3D14-A5F0-4024-AEAA-5F83583D050B}"/>
            </a:ext>
          </a:extLst>
        </xdr:cNvPr>
        <xdr:cNvSpPr/>
      </xdr:nvSpPr>
      <xdr:spPr>
        <a:xfrm>
          <a:off x="464820" y="2329815"/>
          <a:ext cx="4272915" cy="899160"/>
        </a:xfrm>
        <a:prstGeom prst="wedgeRectCallout">
          <a:avLst>
            <a:gd name="adj1" fmla="val -12887"/>
            <a:gd name="adj2" fmla="val 75344"/>
          </a:avLst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請求明細金額について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「請求明細欄入力フォーム</a:t>
          </a:r>
          <a:r>
            <a:rPr kumimoji="1" lang="en-US" altLang="ja-JP" sz="1100">
              <a:solidFill>
                <a:sysClr val="windowText" lastClr="000000"/>
              </a:solidFill>
            </a:rPr>
            <a:t>-※</a:t>
          </a:r>
          <a:r>
            <a:rPr kumimoji="1" lang="ja-JP" altLang="en-US" sz="1100">
              <a:solidFill>
                <a:sysClr val="windowText" lastClr="000000"/>
              </a:solidFill>
            </a:rPr>
            <a:t>入力用欄」に入力することで請求明細欄に金額が反映されます。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265732</xdr:colOff>
      <xdr:row>26</xdr:row>
      <xdr:rowOff>44280</xdr:rowOff>
    </xdr:from>
    <xdr:to>
      <xdr:col>16</xdr:col>
      <xdr:colOff>47298</xdr:colOff>
      <xdr:row>26</xdr:row>
      <xdr:rowOff>349223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8C60FF-DDCB-4F9E-A9A1-9A39B917B765}"/>
            </a:ext>
          </a:extLst>
        </xdr:cNvPr>
        <xdr:cNvSpPr txBox="1"/>
      </xdr:nvSpPr>
      <xdr:spPr>
        <a:xfrm>
          <a:off x="8109362" y="7084497"/>
          <a:ext cx="344784" cy="304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▲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iichi-ec-svr\&#21697;&#36074;&#31649;&#29702;&#23460;\WINNT40\Profiles\424\&#65411;&#65438;&#65405;&#65400;&#65412;&#65391;&#65420;&#65439;\&#19979;&#35531;&#36000;&#12522;&#12473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iichi-ec-svr\&#38651;&#21147;\WINNT40\Profiles\424\&#65411;&#65438;&#65405;&#65400;&#65412;&#65391;&#65420;&#65439;\&#19979;&#35531;&#36000;&#12522;&#1247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電気"/>
      <sheetName val="設備"/>
      <sheetName val="電力"/>
    </sheetNames>
    <sheetDataSet>
      <sheetData sheetId="0">
        <row r="5">
          <cell r="B5">
            <v>5</v>
          </cell>
          <cell r="C5" t="str">
            <v>AA12Z</v>
          </cell>
          <cell r="D5" t="str">
            <v>0000013</v>
          </cell>
          <cell r="E5" t="str">
            <v>ｲｼｶﾜﾃﾞﾝｻﾞｲ</v>
          </cell>
          <cell r="F5" t="str">
            <v>石川電材株式会社</v>
          </cell>
          <cell r="G5" t="str">
            <v>ﾋﾗﾉ ﾀﾀﾞﾔｽ</v>
          </cell>
          <cell r="H5" t="str">
            <v>平野　忠泰</v>
          </cell>
          <cell r="I5" t="str">
            <v>金沢市泉本町５－９２</v>
          </cell>
          <cell r="J5" t="str">
            <v>076-247-3636</v>
          </cell>
          <cell r="K5" t="str">
            <v>076-243-6663</v>
          </cell>
          <cell r="L5" t="str">
            <v>済</v>
          </cell>
          <cell r="M5" t="str">
            <v>済</v>
          </cell>
          <cell r="N5" t="str">
            <v>Ａ</v>
          </cell>
          <cell r="O5">
            <v>81</v>
          </cell>
          <cell r="P5" t="str">
            <v>Ａ</v>
          </cell>
          <cell r="Q5" t="str">
            <v>921 - 8042</v>
          </cell>
          <cell r="R5" t="str">
            <v>知事</v>
          </cell>
          <cell r="S5" t="str">
            <v>般－８</v>
          </cell>
          <cell r="T5">
            <v>8970</v>
          </cell>
          <cell r="U5">
            <v>35172</v>
          </cell>
          <cell r="V5" t="str">
            <v>090</v>
          </cell>
          <cell r="W5" t="str">
            <v>080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 t="str">
            <v>一般建設</v>
          </cell>
          <cell r="AG5" t="str">
            <v>管工事業</v>
          </cell>
          <cell r="AH5" t="str">
            <v>電気工事業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51</v>
          </cell>
          <cell r="AR5">
            <v>52</v>
          </cell>
          <cell r="AS5">
            <v>53</v>
          </cell>
          <cell r="AT5">
            <v>54</v>
          </cell>
          <cell r="AU5" t="str">
            <v/>
          </cell>
          <cell r="AV5" t="str">
            <v>Z</v>
          </cell>
          <cell r="DQ5">
            <v>0</v>
          </cell>
          <cell r="HK5" t="str">
            <v>Z</v>
          </cell>
        </row>
        <row r="6">
          <cell r="B6">
            <v>6</v>
          </cell>
          <cell r="C6" t="str">
            <v>AA12Z</v>
          </cell>
          <cell r="D6" t="str">
            <v>0001041</v>
          </cell>
          <cell r="E6" t="str">
            <v>ｷﾀﾑﾗﾃﾞﾝｷｻﾝｷﾞｮｳ</v>
          </cell>
          <cell r="F6" t="str">
            <v>北村電機産業株式会社</v>
          </cell>
          <cell r="G6" t="str">
            <v>ｷﾀﾑﾗ ﾀｹｼ</v>
          </cell>
          <cell r="H6" t="str">
            <v>北村  武司</v>
          </cell>
          <cell r="I6" t="str">
            <v>金沢市問屋町１－１１</v>
          </cell>
          <cell r="J6" t="str">
            <v>076-237-4151</v>
          </cell>
          <cell r="K6" t="str">
            <v>076-237-4158</v>
          </cell>
          <cell r="L6" t="str">
            <v>済</v>
          </cell>
          <cell r="M6" t="str">
            <v>済</v>
          </cell>
          <cell r="N6" t="str">
            <v>Ａ</v>
          </cell>
          <cell r="O6">
            <v>90</v>
          </cell>
          <cell r="P6" t="str">
            <v>Ａ</v>
          </cell>
          <cell r="Q6" t="str">
            <v>920 - 8543</v>
          </cell>
          <cell r="R6" t="str">
            <v>知事</v>
          </cell>
          <cell r="S6" t="str">
            <v>般－９</v>
          </cell>
          <cell r="T6" t="str">
            <v>012724</v>
          </cell>
          <cell r="U6">
            <v>35721</v>
          </cell>
          <cell r="V6" t="str">
            <v>080</v>
          </cell>
          <cell r="W6" t="str">
            <v>090</v>
          </cell>
          <cell r="X6" t="str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電気工事業</v>
          </cell>
          <cell r="AG6" t="str">
            <v>管工事業</v>
          </cell>
          <cell r="AH6" t="str">
            <v>機械器具設置工事業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 t="str">
            <v>Z</v>
          </cell>
          <cell r="HK6" t="str">
            <v>Z</v>
          </cell>
        </row>
        <row r="7">
          <cell r="B7">
            <v>7</v>
          </cell>
          <cell r="C7" t="str">
            <v>AA12Z</v>
          </cell>
          <cell r="D7" t="str">
            <v>0001045</v>
          </cell>
          <cell r="E7" t="str">
            <v>ｷｮｰｴｲ</v>
          </cell>
          <cell r="F7" t="str">
            <v>株式会社キョー・エイ</v>
          </cell>
          <cell r="G7" t="str">
            <v>ﾀｶｸﾜ ｺｳｲﾁ</v>
          </cell>
          <cell r="H7" t="str">
            <v>高桑　幸一</v>
          </cell>
          <cell r="I7" t="str">
            <v>金沢市問屋町３－１０</v>
          </cell>
          <cell r="J7" t="str">
            <v>076-237-7215</v>
          </cell>
          <cell r="K7" t="str">
            <v>076-237-7135</v>
          </cell>
          <cell r="L7" t="str">
            <v>済</v>
          </cell>
          <cell r="M7" t="str">
            <v>済</v>
          </cell>
          <cell r="N7" t="str">
            <v>Ａ</v>
          </cell>
          <cell r="O7">
            <v>100</v>
          </cell>
          <cell r="P7" t="str">
            <v>Ａ</v>
          </cell>
          <cell r="Q7" t="str">
            <v>920 - 0061</v>
          </cell>
          <cell r="R7" t="str">
            <v>知事</v>
          </cell>
          <cell r="S7" t="str">
            <v>般－９</v>
          </cell>
          <cell r="T7" t="str">
            <v>010232</v>
          </cell>
          <cell r="U7">
            <v>35629</v>
          </cell>
          <cell r="V7" t="str">
            <v>080</v>
          </cell>
          <cell r="W7" t="str">
            <v>200</v>
          </cell>
          <cell r="X7" t="str">
            <v>270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 t="str">
            <v>電気工事業</v>
          </cell>
          <cell r="AG7" t="str">
            <v>機械器具設置工事業</v>
          </cell>
          <cell r="AH7" t="str">
            <v>消防施設工事業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51</v>
          </cell>
          <cell r="AR7">
            <v>52</v>
          </cell>
          <cell r="AS7">
            <v>53</v>
          </cell>
          <cell r="AT7">
            <v>54</v>
          </cell>
          <cell r="AU7" t="str">
            <v>Z</v>
          </cell>
          <cell r="HK7" t="str">
            <v>Z</v>
          </cell>
        </row>
        <row r="8">
          <cell r="B8">
            <v>8</v>
          </cell>
          <cell r="C8" t="str">
            <v>AA12Z</v>
          </cell>
          <cell r="D8" t="str">
            <v>0010525</v>
          </cell>
          <cell r="E8" t="str">
            <v>ｺﾏﾂﾄﾞﾎﾞｸﾂｳｼｮｳｲｼｶﾜｴｲｷﾞｮｳｼｮ</v>
          </cell>
          <cell r="F8" t="str">
            <v>株式会社小松土木通商  石川営業所</v>
          </cell>
          <cell r="G8" t="str">
            <v>ｿﾉﾀﾞ ｿﾄｼﾞ</v>
          </cell>
          <cell r="H8" t="str">
            <v>園田  外次</v>
          </cell>
          <cell r="I8" t="str">
            <v>松任市徳丸町３０１</v>
          </cell>
          <cell r="J8" t="str">
            <v>076-275-7155</v>
          </cell>
          <cell r="K8" t="str">
            <v>076-275-7156</v>
          </cell>
          <cell r="L8">
            <v>80</v>
          </cell>
          <cell r="M8" t="str">
            <v>Ａ</v>
          </cell>
          <cell r="N8" t="str">
            <v>924 - 0804</v>
          </cell>
          <cell r="O8">
            <v>80</v>
          </cell>
          <cell r="P8" t="str">
            <v>Ａ</v>
          </cell>
          <cell r="Q8" t="str">
            <v>924 - 0804</v>
          </cell>
          <cell r="R8" t="str">
            <v>知事</v>
          </cell>
          <cell r="S8" t="str">
            <v>般－７</v>
          </cell>
          <cell r="T8" t="str">
            <v>004961</v>
          </cell>
          <cell r="U8">
            <v>34836</v>
          </cell>
          <cell r="V8" t="str">
            <v>010</v>
          </cell>
          <cell r="W8" t="str">
            <v>050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土木工事業</v>
          </cell>
          <cell r="AG8" t="str">
            <v>とび・土工工事業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62</v>
          </cell>
          <cell r="AR8" t="str">
            <v>Z</v>
          </cell>
          <cell r="HK8" t="str">
            <v>Z</v>
          </cell>
        </row>
        <row r="9">
          <cell r="B9">
            <v>9</v>
          </cell>
          <cell r="C9" t="str">
            <v>AA12Z</v>
          </cell>
          <cell r="D9" t="str">
            <v>0002001</v>
          </cell>
          <cell r="E9" t="str">
            <v>ｻﾝﾖｳｾｲｻｸｼｮ</v>
          </cell>
          <cell r="F9" t="str">
            <v>株式会社三陽製作所</v>
          </cell>
          <cell r="G9" t="str">
            <v>ｶｲﾄﾞｳ ｱｷﾕｷ</v>
          </cell>
          <cell r="H9" t="str">
            <v>海道　昭幸</v>
          </cell>
          <cell r="I9" t="str">
            <v>金沢市打木町東１３３６</v>
          </cell>
          <cell r="J9" t="str">
            <v>076-240-0535</v>
          </cell>
          <cell r="K9" t="str">
            <v>076-249-6872</v>
          </cell>
          <cell r="L9" t="str">
            <v>済</v>
          </cell>
          <cell r="M9" t="str">
            <v>済</v>
          </cell>
          <cell r="N9" t="str">
            <v>Ｂ</v>
          </cell>
          <cell r="O9">
            <v>61</v>
          </cell>
          <cell r="P9" t="str">
            <v>Ｂ</v>
          </cell>
          <cell r="Q9" t="str">
            <v>920 - 0377</v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53</v>
          </cell>
          <cell r="AG9" t="str">
            <v>Z</v>
          </cell>
          <cell r="AQ9">
            <v>53</v>
          </cell>
          <cell r="HK9" t="str">
            <v>Z</v>
          </cell>
        </row>
        <row r="10">
          <cell r="B10">
            <v>10</v>
          </cell>
          <cell r="C10" t="str">
            <v>AA12Z</v>
          </cell>
          <cell r="D10" t="str">
            <v>0002025</v>
          </cell>
          <cell r="E10" t="str">
            <v>ｽｷﾞﾅｶ</v>
          </cell>
          <cell r="F10" t="str">
            <v>株式会社スギナガ</v>
          </cell>
          <cell r="G10" t="str">
            <v>ｽｷﾞﾅｶﾞ ﾋﾛｼ</v>
          </cell>
          <cell r="H10" t="str">
            <v>杉永　弘司</v>
          </cell>
          <cell r="I10" t="str">
            <v>松任市宮永市町４８３</v>
          </cell>
          <cell r="J10" t="str">
            <v>076-295-6622</v>
          </cell>
          <cell r="K10" t="str">
            <v>076-275-6661</v>
          </cell>
          <cell r="L10">
            <v>61</v>
          </cell>
          <cell r="M10" t="str">
            <v>Ｂ</v>
          </cell>
          <cell r="N10" t="str">
            <v>924 - 0016</v>
          </cell>
          <cell r="O10">
            <v>61</v>
          </cell>
          <cell r="P10" t="str">
            <v>Ｂ</v>
          </cell>
          <cell r="Q10" t="str">
            <v>924 - 0016</v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62</v>
          </cell>
          <cell r="AG10">
            <v>53</v>
          </cell>
          <cell r="AH10" t="str">
            <v>Z</v>
          </cell>
          <cell r="AQ10">
            <v>62</v>
          </cell>
          <cell r="AR10">
            <v>53</v>
          </cell>
          <cell r="HK10" t="str">
            <v>Z</v>
          </cell>
        </row>
        <row r="11">
          <cell r="B11">
            <v>11</v>
          </cell>
          <cell r="C11" t="str">
            <v>AA12Z</v>
          </cell>
          <cell r="D11" t="str">
            <v>0010233</v>
          </cell>
          <cell r="E11" t="str">
            <v>ﾀﾞｲﾆﾁｾｲｻｸｼｮｶﾅｻﾞﾜｼﾞﾑｼｮ</v>
          </cell>
          <cell r="F11" t="str">
            <v>株式会社大日製作所  金沢事務所</v>
          </cell>
          <cell r="G11" t="str">
            <v>ﾅｶﾞﾔﾏ ｹﾝｿﾞｳ</v>
          </cell>
          <cell r="H11" t="str">
            <v>永山　憲三</v>
          </cell>
          <cell r="I11" t="str">
            <v>金沢市尾張町１－８－５  三田ビル２階</v>
          </cell>
          <cell r="J11" t="str">
            <v>076-232-0281</v>
          </cell>
          <cell r="K11" t="str">
            <v>済</v>
          </cell>
          <cell r="L11" t="str">
            <v>9000s</v>
          </cell>
          <cell r="M11" t="str">
            <v>済</v>
          </cell>
          <cell r="N11" t="str">
            <v>9000s</v>
          </cell>
          <cell r="O11">
            <v>100</v>
          </cell>
          <cell r="P11" t="str">
            <v>Ａ</v>
          </cell>
          <cell r="Q11" t="str">
            <v>920 - 0902</v>
          </cell>
          <cell r="R11">
            <v>35518</v>
          </cell>
          <cell r="S11" t="str">
            <v>般－８</v>
          </cell>
          <cell r="T11">
            <v>7552</v>
          </cell>
          <cell r="U11">
            <v>35518</v>
          </cell>
          <cell r="V11" t="str">
            <v>080</v>
          </cell>
          <cell r="W11" t="str">
            <v>200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電気工事業</v>
          </cell>
          <cell r="AG11" t="str">
            <v>機械器具設置工事業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53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 t="str">
            <v>Z</v>
          </cell>
          <cell r="HK11" t="str">
            <v>Z</v>
          </cell>
        </row>
        <row r="12">
          <cell r="B12">
            <v>12</v>
          </cell>
          <cell r="C12" t="str">
            <v>AA12Z</v>
          </cell>
          <cell r="D12" t="str">
            <v>0011047</v>
          </cell>
          <cell r="E12" t="str">
            <v>ﾌｼﾞｷｻﾞｲ</v>
          </cell>
          <cell r="F12" t="str">
            <v>富士機材株式会社</v>
          </cell>
          <cell r="G12" t="str">
            <v>ﾖｼｶﾜ ｿｳｲﾁ</v>
          </cell>
          <cell r="H12" t="str">
            <v>吉川　宗一</v>
          </cell>
          <cell r="I12" t="str">
            <v>金沢市大浦町ハの７－５</v>
          </cell>
          <cell r="J12" t="str">
            <v>076-238-1267</v>
          </cell>
          <cell r="K12" t="str">
            <v>076-238-5158</v>
          </cell>
          <cell r="L12">
            <v>80</v>
          </cell>
          <cell r="M12" t="str">
            <v>Ａ</v>
          </cell>
          <cell r="N12" t="str">
            <v>920 - 0205</v>
          </cell>
          <cell r="O12">
            <v>80</v>
          </cell>
          <cell r="P12" t="str">
            <v>Ａ</v>
          </cell>
          <cell r="Q12" t="str">
            <v>920 - 0205</v>
          </cell>
          <cell r="R12" t="str">
            <v/>
          </cell>
          <cell r="S12" t="str">
            <v>般－１０</v>
          </cell>
          <cell r="T12">
            <v>14174</v>
          </cell>
          <cell r="U12">
            <v>37948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一般建設業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62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高松市民病院　給排水衛生設備工事</v>
          </cell>
          <cell r="AY12" t="str">
            <v>H11.7</v>
          </cell>
          <cell r="AZ12" t="str">
            <v>H11.10</v>
          </cell>
          <cell r="BA12">
            <v>9300</v>
          </cell>
          <cell r="BB12" t="str">
            <v>金沢市湊２丁目１５２－２</v>
          </cell>
          <cell r="BC12" t="str">
            <v>工場</v>
          </cell>
          <cell r="BD12">
            <v>1155</v>
          </cell>
          <cell r="BE12">
            <v>570</v>
          </cell>
          <cell r="BF12" t="str">
            <v>金沢信用金庫</v>
          </cell>
          <cell r="BG12" t="str">
            <v/>
          </cell>
          <cell r="BH12">
            <v>11</v>
          </cell>
          <cell r="BI12">
            <v>3</v>
          </cell>
          <cell r="BJ12">
            <v>3</v>
          </cell>
          <cell r="BK12">
            <v>2</v>
          </cell>
          <cell r="BL12">
            <v>47.5</v>
          </cell>
          <cell r="BM12">
            <v>1</v>
          </cell>
          <cell r="BN12">
            <v>6</v>
          </cell>
          <cell r="BO12">
            <v>8</v>
          </cell>
          <cell r="BP12">
            <v>4</v>
          </cell>
          <cell r="BQ12">
            <v>5</v>
          </cell>
          <cell r="BR12">
            <v>6</v>
          </cell>
          <cell r="BS12">
            <v>5</v>
          </cell>
          <cell r="BT12">
            <v>4</v>
          </cell>
          <cell r="BU12" t="str">
            <v>Z</v>
          </cell>
          <cell r="BV12" t="str">
            <v>H11.9</v>
          </cell>
          <cell r="BW12" t="str">
            <v>H12.3</v>
          </cell>
          <cell r="BX12">
            <v>4600</v>
          </cell>
          <cell r="BY12" t="str">
            <v>四国貿易㈱</v>
          </cell>
          <cell r="BZ12" t="str">
            <v>高松市民病院　給排水衛生設備工事</v>
          </cell>
          <cell r="CA12" t="str">
            <v>H11.7</v>
          </cell>
          <cell r="CB12" t="str">
            <v>H11.10</v>
          </cell>
          <cell r="CC12">
            <v>9300</v>
          </cell>
          <cell r="CD12" t="str">
            <v>金沢市湊２丁目１５２－２</v>
          </cell>
          <cell r="CE12" t="str">
            <v>工場</v>
          </cell>
          <cell r="CF12">
            <v>1155</v>
          </cell>
          <cell r="CG12">
            <v>570</v>
          </cell>
          <cell r="CH12" t="str">
            <v>金沢信用金庫</v>
          </cell>
          <cell r="CI12" t="str">
            <v/>
          </cell>
          <cell r="CJ12">
            <v>11</v>
          </cell>
          <cell r="CK12">
            <v>3</v>
          </cell>
          <cell r="CL12">
            <v>3</v>
          </cell>
          <cell r="CM12">
            <v>2</v>
          </cell>
          <cell r="CN12">
            <v>47.5</v>
          </cell>
          <cell r="CO12">
            <v>1</v>
          </cell>
          <cell r="CP12">
            <v>6</v>
          </cell>
          <cell r="CQ12">
            <v>8</v>
          </cell>
          <cell r="CR12">
            <v>4</v>
          </cell>
          <cell r="CS12">
            <v>5</v>
          </cell>
          <cell r="CT12">
            <v>6</v>
          </cell>
          <cell r="CU12">
            <v>5</v>
          </cell>
          <cell r="CV12" t="str">
            <v>H11.9</v>
          </cell>
          <cell r="CW12" t="str">
            <v>H12.3</v>
          </cell>
          <cell r="CX12">
            <v>4600</v>
          </cell>
          <cell r="CY12" t="str">
            <v>四国貿易㈱</v>
          </cell>
          <cell r="CZ12" t="str">
            <v>高松市民病院　給排水衛生設備工事</v>
          </cell>
          <cell r="DA12" t="str">
            <v>H11.7</v>
          </cell>
          <cell r="DB12" t="str">
            <v>H11.10</v>
          </cell>
          <cell r="DC12">
            <v>9300</v>
          </cell>
          <cell r="DD12" t="str">
            <v>金沢市湊２丁目１５２－２</v>
          </cell>
          <cell r="DE12" t="str">
            <v>工場</v>
          </cell>
          <cell r="DF12">
            <v>1155</v>
          </cell>
          <cell r="DG12">
            <v>570</v>
          </cell>
          <cell r="DP12" t="str">
            <v>金沢信用金庫</v>
          </cell>
          <cell r="DQ12">
            <v>0</v>
          </cell>
          <cell r="DY12">
            <v>11</v>
          </cell>
          <cell r="EA12">
            <v>3</v>
          </cell>
          <cell r="EB12">
            <v>3</v>
          </cell>
          <cell r="EC12">
            <v>2</v>
          </cell>
          <cell r="ED12">
            <v>47.5</v>
          </cell>
          <cell r="FO12">
            <v>1</v>
          </cell>
          <cell r="GA12">
            <v>6</v>
          </cell>
          <cell r="GM12">
            <v>8</v>
          </cell>
          <cell r="GO12">
            <v>4</v>
          </cell>
          <cell r="GQ12">
            <v>5</v>
          </cell>
          <cell r="GS12">
            <v>6</v>
          </cell>
          <cell r="HA12">
            <v>5</v>
          </cell>
          <cell r="HC12">
            <v>4</v>
          </cell>
          <cell r="HK12" t="str">
            <v>Z</v>
          </cell>
        </row>
        <row r="13">
          <cell r="B13">
            <v>13</v>
          </cell>
          <cell r="C13" t="str">
            <v>AA12Z</v>
          </cell>
          <cell r="D13" t="str">
            <v>0005015</v>
          </cell>
          <cell r="E13" t="str">
            <v>ﾍﾞﾂｶﾜｾｲｻｸｼｮﾎｸﾘｸｼﾃﾝ</v>
          </cell>
          <cell r="F13" t="str">
            <v>株式会社別川製作所北陸支店</v>
          </cell>
          <cell r="G13" t="str">
            <v>ﾍﾞﾂｶﾜ ﾐﾉﾙ</v>
          </cell>
          <cell r="H13" t="str">
            <v>別川　稔</v>
          </cell>
          <cell r="I13" t="str">
            <v>金沢市二宮イ４６－１</v>
          </cell>
          <cell r="J13" t="str">
            <v>076-264-9011</v>
          </cell>
          <cell r="K13" t="str">
            <v>076-232-6258</v>
          </cell>
          <cell r="L13" t="str">
            <v>info@betsukawa.co.jp</v>
          </cell>
          <cell r="M13" t="str">
            <v>済</v>
          </cell>
          <cell r="N13">
            <v>100</v>
          </cell>
          <cell r="O13">
            <v>100</v>
          </cell>
          <cell r="P13" t="str">
            <v>Ａ</v>
          </cell>
          <cell r="Q13" t="str">
            <v>920 - 0067</v>
          </cell>
          <cell r="R13" t="str">
            <v>知事</v>
          </cell>
          <cell r="S13" t="str">
            <v>般－９</v>
          </cell>
          <cell r="T13">
            <v>4651</v>
          </cell>
          <cell r="U13">
            <v>35751</v>
          </cell>
          <cell r="V13" t="str">
            <v>080</v>
          </cell>
          <cell r="W13" t="str">
            <v>200</v>
          </cell>
          <cell r="X13" t="str">
            <v>220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電気工事</v>
          </cell>
          <cell r="AG13" t="str">
            <v>機械器具設置工事</v>
          </cell>
          <cell r="AH13" t="str">
            <v>電気通信工事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53</v>
          </cell>
          <cell r="AR13">
            <v>0</v>
          </cell>
          <cell r="AS13">
            <v>0</v>
          </cell>
          <cell r="AT13" t="str">
            <v>Z</v>
          </cell>
          <cell r="HK13" t="str">
            <v>Z</v>
          </cell>
        </row>
        <row r="14">
          <cell r="B14">
            <v>14</v>
          </cell>
          <cell r="C14" t="str">
            <v>AA12Z</v>
          </cell>
          <cell r="D14" t="str">
            <v>0005020</v>
          </cell>
          <cell r="E14" t="str">
            <v>ﾎｸﾘｸﾃﾞﾝｷｼｮｳｶｲ</v>
          </cell>
          <cell r="F14" t="str">
            <v>株式会社北陸電機商会  金沢支店</v>
          </cell>
          <cell r="G14" t="str">
            <v>ｶﾜｻｷ ｽｽﾑ</v>
          </cell>
          <cell r="H14" t="str">
            <v>河崎　進</v>
          </cell>
          <cell r="I14" t="str">
            <v>金沢市松島町１－３８</v>
          </cell>
          <cell r="J14" t="str">
            <v>076-269-1212</v>
          </cell>
          <cell r="K14" t="str">
            <v>076-269-1122</v>
          </cell>
          <cell r="L14" t="str">
            <v>済</v>
          </cell>
          <cell r="M14" t="str">
            <v>済</v>
          </cell>
          <cell r="N14" t="str">
            <v>Ａ</v>
          </cell>
          <cell r="O14">
            <v>100</v>
          </cell>
          <cell r="P14" t="str">
            <v>Ａ</v>
          </cell>
          <cell r="Q14" t="str">
            <v>920 - 0364</v>
          </cell>
          <cell r="R14">
            <v>34855</v>
          </cell>
          <cell r="S14" t="str">
            <v>富山県</v>
          </cell>
          <cell r="T14">
            <v>6021</v>
          </cell>
          <cell r="U14">
            <v>34855</v>
          </cell>
          <cell r="V14" t="str">
            <v>080</v>
          </cell>
          <cell r="W14" t="str">
            <v>270</v>
          </cell>
          <cell r="X14" t="str">
            <v>200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電気工事業</v>
          </cell>
          <cell r="AG14" t="str">
            <v>消防施設工事業</v>
          </cell>
          <cell r="AH14" t="str">
            <v>機械器具設置工事業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51</v>
          </cell>
          <cell r="AR14">
            <v>52</v>
          </cell>
          <cell r="AS14">
            <v>53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 t="str">
            <v/>
          </cell>
          <cell r="AY14" t="str">
            <v>Z</v>
          </cell>
          <cell r="DQ14">
            <v>0</v>
          </cell>
          <cell r="HK14" t="str">
            <v>Z</v>
          </cell>
        </row>
        <row r="15">
          <cell r="B15">
            <v>15</v>
          </cell>
          <cell r="C15" t="str">
            <v>AA12Z</v>
          </cell>
          <cell r="D15" t="str">
            <v>0010697</v>
          </cell>
          <cell r="E15" t="str">
            <v>ﾏﾂｲﾃﾞﾝｷ</v>
          </cell>
          <cell r="F15" t="str">
            <v>松井電機株式会社</v>
          </cell>
          <cell r="G15" t="str">
            <v>ﾏﾂｲ ｱｷﾉﾘ</v>
          </cell>
          <cell r="H15" t="str">
            <v>松井　明憲</v>
          </cell>
          <cell r="I15" t="str">
            <v>金沢市示野中町２８－１７</v>
          </cell>
          <cell r="J15" t="str">
            <v>076-223-3541</v>
          </cell>
          <cell r="K15" t="str">
            <v>076-223-3932</v>
          </cell>
          <cell r="L15" t="str">
            <v>済</v>
          </cell>
          <cell r="M15" t="str">
            <v>済</v>
          </cell>
          <cell r="N15" t="str">
            <v>Ｂ</v>
          </cell>
          <cell r="O15">
            <v>61</v>
          </cell>
          <cell r="P15" t="str">
            <v>Ｂ</v>
          </cell>
          <cell r="Q15" t="str">
            <v>920 - 0058</v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51</v>
          </cell>
          <cell r="AG15" t="str">
            <v/>
          </cell>
          <cell r="AH15" t="str">
            <v>Z</v>
          </cell>
          <cell r="AQ15">
            <v>51</v>
          </cell>
          <cell r="DQ15">
            <v>0</v>
          </cell>
          <cell r="HK15" t="str">
            <v>Z</v>
          </cell>
        </row>
        <row r="16">
          <cell r="B16">
            <v>16</v>
          </cell>
          <cell r="C16" t="str">
            <v>AA12Z</v>
          </cell>
          <cell r="D16" t="str">
            <v>0006033</v>
          </cell>
          <cell r="E16" t="str">
            <v>ﾏﾙｲｻﾝｷﾞｮｳｶﾅｻﾞﾜｴｲｷﾞｮｳｼｮ</v>
          </cell>
          <cell r="F16" t="str">
            <v>丸井産業株式会社  金沢営業所</v>
          </cell>
          <cell r="G16" t="str">
            <v>ｱﾍﾞ ｼｹﾞｵ</v>
          </cell>
          <cell r="H16" t="str">
            <v>阿部　重雄</v>
          </cell>
          <cell r="I16" t="str">
            <v>金沢市諸江中１２８－１</v>
          </cell>
          <cell r="J16" t="str">
            <v>076-260-0101</v>
          </cell>
          <cell r="K16" t="str">
            <v>076-263-0101</v>
          </cell>
          <cell r="L16">
            <v>43</v>
          </cell>
          <cell r="M16" t="str">
            <v>Ｂ</v>
          </cell>
          <cell r="N16" t="str">
            <v>920 - 0014</v>
          </cell>
          <cell r="O16">
            <v>43</v>
          </cell>
          <cell r="P16" t="str">
            <v>Ｂ</v>
          </cell>
          <cell r="Q16" t="str">
            <v>920 - 0014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 t="str">
            <v>56-01</v>
          </cell>
          <cell r="AG16" t="str">
            <v/>
          </cell>
          <cell r="AH16" t="str">
            <v>Z</v>
          </cell>
          <cell r="AQ16" t="str">
            <v>56-01</v>
          </cell>
          <cell r="DQ16">
            <v>0</v>
          </cell>
          <cell r="HK16" t="str">
            <v>Z</v>
          </cell>
        </row>
        <row r="17">
          <cell r="B17">
            <v>17</v>
          </cell>
          <cell r="C17" t="str">
            <v>AA12Z</v>
          </cell>
          <cell r="D17" t="str">
            <v>0006010</v>
          </cell>
          <cell r="E17" t="str">
            <v>ﾏﾙﾜﾃﾞﾝｷﾞｮｳ</v>
          </cell>
          <cell r="F17" t="str">
            <v>丸和電業株式会社</v>
          </cell>
          <cell r="G17" t="str">
            <v>ﾅｶﾆｼ ﾋﾃﾞﾌﾐ</v>
          </cell>
          <cell r="H17" t="str">
            <v>中西　秀文</v>
          </cell>
          <cell r="I17" t="str">
            <v>金沢市松島町１－３６</v>
          </cell>
          <cell r="J17" t="str">
            <v>076-240-9191</v>
          </cell>
          <cell r="K17" t="str">
            <v>076-240-3677</v>
          </cell>
          <cell r="L17" t="str">
            <v>maruwa@topaz.ocn.ne.jp</v>
          </cell>
          <cell r="M17" t="str">
            <v>済</v>
          </cell>
          <cell r="N17">
            <v>100</v>
          </cell>
          <cell r="O17">
            <v>100</v>
          </cell>
          <cell r="P17" t="str">
            <v>Ａ</v>
          </cell>
          <cell r="Q17" t="str">
            <v>920 - 0364</v>
          </cell>
          <cell r="R17" t="str">
            <v>知事</v>
          </cell>
          <cell r="S17" t="str">
            <v>般　特－８</v>
          </cell>
          <cell r="T17">
            <v>229</v>
          </cell>
          <cell r="U17">
            <v>35287</v>
          </cell>
          <cell r="V17" t="str">
            <v>080</v>
          </cell>
          <cell r="W17" t="str">
            <v>090</v>
          </cell>
          <cell r="X17" t="str">
            <v>220</v>
          </cell>
          <cell r="Y17" t="str">
            <v>270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 t="str">
            <v>電気工事業</v>
          </cell>
          <cell r="AG17" t="str">
            <v>管工事</v>
          </cell>
          <cell r="AH17" t="str">
            <v>電気通信工事</v>
          </cell>
          <cell r="AI17" t="str">
            <v>消防施設工事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51</v>
          </cell>
          <cell r="AR17">
            <v>52</v>
          </cell>
          <cell r="AS17">
            <v>53</v>
          </cell>
          <cell r="AT17">
            <v>54</v>
          </cell>
          <cell r="AU17" t="str">
            <v>H10.9</v>
          </cell>
          <cell r="AV17">
            <v>33000</v>
          </cell>
          <cell r="AW17" t="str">
            <v>日本道路㈱</v>
          </cell>
          <cell r="AX17" t="str">
            <v>日清紡スプリンクラー散水施設工事</v>
          </cell>
          <cell r="AY17" t="str">
            <v>H10.4</v>
          </cell>
          <cell r="AZ17" t="str">
            <v>H10.10</v>
          </cell>
          <cell r="BA17">
            <v>32000</v>
          </cell>
          <cell r="BB17" t="str">
            <v>東京都足立区梅島３－１２－１４</v>
          </cell>
          <cell r="BC17" t="str">
            <v>栃木県塩屋郡喜連川工業団地古河総合設備内</v>
          </cell>
          <cell r="BD17" t="str">
            <v>倉庫試・験場</v>
          </cell>
          <cell r="BE17">
            <v>1956.3</v>
          </cell>
          <cell r="BF17">
            <v>122.72</v>
          </cell>
          <cell r="BG17" t="str">
            <v>第一勧銀銀行</v>
          </cell>
          <cell r="BH17" t="str">
            <v>S32.8</v>
          </cell>
          <cell r="BI17" t="str">
            <v>日本長期信用銀行</v>
          </cell>
          <cell r="BJ17" t="str">
            <v>S48.4</v>
          </cell>
          <cell r="BK17" t="str">
            <v>農林中央金庫</v>
          </cell>
          <cell r="BL17" t="str">
            <v>S48.4</v>
          </cell>
          <cell r="BM17">
            <v>2</v>
          </cell>
          <cell r="BN17">
            <v>5</v>
          </cell>
          <cell r="BO17">
            <v>3</v>
          </cell>
          <cell r="BP17">
            <v>13</v>
          </cell>
          <cell r="BQ17">
            <v>6</v>
          </cell>
          <cell r="BR17">
            <v>20</v>
          </cell>
          <cell r="BS17">
            <v>38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5</v>
          </cell>
          <cell r="CG17">
            <v>0</v>
          </cell>
          <cell r="CH17">
            <v>3</v>
          </cell>
          <cell r="CI17">
            <v>0</v>
          </cell>
          <cell r="CJ17">
            <v>7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 t="str">
            <v>Z</v>
          </cell>
          <cell r="CR17" t="str">
            <v>H10.1</v>
          </cell>
          <cell r="CS17" t="str">
            <v>H10.9</v>
          </cell>
          <cell r="CT17">
            <v>33000</v>
          </cell>
          <cell r="CU17" t="str">
            <v>日本道路㈱</v>
          </cell>
          <cell r="CV17" t="str">
            <v>H10.1</v>
          </cell>
          <cell r="CW17" t="str">
            <v>H10.9</v>
          </cell>
          <cell r="CX17">
            <v>33000</v>
          </cell>
          <cell r="CY17" t="str">
            <v>日本道路㈱</v>
          </cell>
          <cell r="CZ17" t="str">
            <v>日清紡スプリンクラー散水施設工事</v>
          </cell>
          <cell r="DA17" t="str">
            <v>H10.4</v>
          </cell>
          <cell r="DB17" t="str">
            <v>H10.10</v>
          </cell>
          <cell r="DC17">
            <v>32000</v>
          </cell>
          <cell r="DD17" t="str">
            <v>東京都足立区梅島３－１２－１４</v>
          </cell>
          <cell r="DE17" t="str">
            <v>第一勧銀銀行</v>
          </cell>
          <cell r="DF17" t="str">
            <v>S32.8</v>
          </cell>
          <cell r="DG17" t="str">
            <v>日本長期信用銀行</v>
          </cell>
          <cell r="DH17" t="str">
            <v>栃木県塩屋郡喜連川工業団地古河総合設備内</v>
          </cell>
          <cell r="DI17" t="str">
            <v>倉庫試・験場</v>
          </cell>
          <cell r="DJ17">
            <v>1956.3</v>
          </cell>
          <cell r="DK17">
            <v>122.72</v>
          </cell>
          <cell r="DL17">
            <v>5</v>
          </cell>
          <cell r="DM17">
            <v>3</v>
          </cell>
          <cell r="DN17">
            <v>13</v>
          </cell>
          <cell r="DO17">
            <v>6</v>
          </cell>
          <cell r="DP17" t="str">
            <v>第一勧銀銀行</v>
          </cell>
          <cell r="DQ17" t="str">
            <v>S32.8</v>
          </cell>
          <cell r="DR17" t="str">
            <v>日本長期信用銀行</v>
          </cell>
          <cell r="DS17" t="str">
            <v>S48.4</v>
          </cell>
          <cell r="DT17" t="str">
            <v>農林中央金庫</v>
          </cell>
          <cell r="DU17" t="str">
            <v>S48.4</v>
          </cell>
          <cell r="DV17">
            <v>0</v>
          </cell>
          <cell r="DW17">
            <v>0</v>
          </cell>
          <cell r="DX17">
            <v>2</v>
          </cell>
          <cell r="DY17">
            <v>5</v>
          </cell>
          <cell r="DZ17">
            <v>3</v>
          </cell>
          <cell r="EA17">
            <v>13</v>
          </cell>
          <cell r="EB17">
            <v>6</v>
          </cell>
          <cell r="EC17">
            <v>20</v>
          </cell>
          <cell r="ED17">
            <v>38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5</v>
          </cell>
          <cell r="ER17">
            <v>0</v>
          </cell>
          <cell r="ES17">
            <v>3</v>
          </cell>
          <cell r="ET17">
            <v>0</v>
          </cell>
          <cell r="EU17">
            <v>7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HK17" t="str">
            <v>Z</v>
          </cell>
        </row>
        <row r="18">
          <cell r="B18">
            <v>18</v>
          </cell>
          <cell r="C18" t="str">
            <v>AA12Z</v>
          </cell>
          <cell r="D18" t="str">
            <v>0012142</v>
          </cell>
          <cell r="E18" t="str">
            <v>ﾔﾝﾏｰﾆｼﾆﾎﾝﾎｸﾘｸｼﾃﾝ</v>
          </cell>
          <cell r="F18" t="str">
            <v>ヤンマー西日本株式会社北陸支店</v>
          </cell>
          <cell r="G18" t="str">
            <v>ﾂｼﾞ ﾔｽﾕｷ</v>
          </cell>
          <cell r="H18" t="str">
            <v>辻　康之</v>
          </cell>
          <cell r="I18" t="str">
            <v>金沢市神野町東７０</v>
          </cell>
          <cell r="J18" t="str">
            <v>076-240-1717</v>
          </cell>
          <cell r="K18" t="str">
            <v>076-240-0720</v>
          </cell>
          <cell r="L18">
            <v>81</v>
          </cell>
          <cell r="M18" t="str">
            <v>Ａ</v>
          </cell>
          <cell r="N18" t="str">
            <v>920 - 0365</v>
          </cell>
          <cell r="O18">
            <v>81</v>
          </cell>
          <cell r="P18" t="str">
            <v>Ａ</v>
          </cell>
          <cell r="Q18" t="str">
            <v>920 - 0365</v>
          </cell>
          <cell r="R18" t="str">
            <v>知事</v>
          </cell>
          <cell r="S18" t="str">
            <v/>
          </cell>
          <cell r="T18">
            <v>10334</v>
          </cell>
          <cell r="U18">
            <v>35727</v>
          </cell>
          <cell r="V18" t="str">
            <v>080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電気工事業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54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/>
          </cell>
          <cell r="AZ18" t="str">
            <v>Z</v>
          </cell>
          <cell r="DQ18">
            <v>0</v>
          </cell>
          <cell r="HK18" t="str">
            <v>Z</v>
          </cell>
        </row>
        <row r="19">
          <cell r="B19">
            <v>19</v>
          </cell>
          <cell r="C19" t="str">
            <v>AA12Z</v>
          </cell>
          <cell r="D19" t="str">
            <v>0010413</v>
          </cell>
          <cell r="E19" t="str">
            <v>ﾚﾝﾀｺﾑｼﾝｴﾂｶﾅｻﾞﾜｼﾃﾝ</v>
          </cell>
          <cell r="F19" t="str">
            <v>株式会社レンタコム信越  金沢支店</v>
          </cell>
          <cell r="G19" t="str">
            <v>ﾀｹﾏｴ ｹﾝｲﾁ</v>
          </cell>
          <cell r="H19" t="str">
            <v>竹前　賢一</v>
          </cell>
          <cell r="I19" t="str">
            <v>金沢市諸江町上丁４７０－１</v>
          </cell>
          <cell r="J19" t="str">
            <v>076-262-1139</v>
          </cell>
          <cell r="K19" t="str">
            <v>076-262-4550</v>
          </cell>
          <cell r="L19">
            <v>71</v>
          </cell>
          <cell r="M19" t="str">
            <v>Ａ</v>
          </cell>
          <cell r="N19" t="str">
            <v>920 - 0015</v>
          </cell>
          <cell r="O19">
            <v>71</v>
          </cell>
          <cell r="P19" t="str">
            <v>Ａ</v>
          </cell>
          <cell r="Q19" t="str">
            <v>920 - 0015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62</v>
          </cell>
          <cell r="AG19" t="str">
            <v/>
          </cell>
          <cell r="AH19" t="str">
            <v>Z</v>
          </cell>
          <cell r="AQ19">
            <v>62</v>
          </cell>
          <cell r="DQ19">
            <v>0</v>
          </cell>
          <cell r="HK19" t="str">
            <v>Z</v>
          </cell>
        </row>
        <row r="20">
          <cell r="B20">
            <v>20</v>
          </cell>
          <cell r="C20" t="str">
            <v>AA12Z</v>
          </cell>
          <cell r="D20" t="str">
            <v>0010413</v>
          </cell>
          <cell r="E20" t="str">
            <v>ﾚﾝﾀｺﾑｼﾝｴﾂｶﾅｻﾞﾜｼﾃﾝ</v>
          </cell>
          <cell r="F20" t="str">
            <v>株式会社レンタコム信越  金沢支店</v>
          </cell>
          <cell r="G20" t="str">
            <v>ﾀｹﾏｴ ｹﾝｲﾁ</v>
          </cell>
          <cell r="H20" t="str">
            <v>竹前　賢一</v>
          </cell>
          <cell r="I20" t="str">
            <v>金沢市諸江町上丁４７０－１</v>
          </cell>
          <cell r="J20" t="str">
            <v>076-262-1139</v>
          </cell>
          <cell r="K20" t="str">
            <v>076-262-4550</v>
          </cell>
          <cell r="L20">
            <v>71</v>
          </cell>
          <cell r="M20" t="str">
            <v>Ａ</v>
          </cell>
          <cell r="N20" t="str">
            <v>920 - 0015</v>
          </cell>
          <cell r="O20">
            <v>71</v>
          </cell>
          <cell r="P20" t="str">
            <v>Ａ</v>
          </cell>
          <cell r="Q20" t="str">
            <v>920 - 0015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62</v>
          </cell>
          <cell r="AG20" t="str">
            <v>Z</v>
          </cell>
          <cell r="AQ20">
            <v>62</v>
          </cell>
          <cell r="HK20" t="str">
            <v>Z</v>
          </cell>
        </row>
        <row r="21">
          <cell r="B21">
            <v>21</v>
          </cell>
          <cell r="C21" t="str">
            <v>AA12Z</v>
          </cell>
          <cell r="D21" t="str">
            <v>0008002</v>
          </cell>
          <cell r="E21" t="str">
            <v>ﾚﾝﾀﾙﾉﾆｯｹﾝ</v>
          </cell>
          <cell r="F21" t="str">
            <v>株式会社レンタルのニッケン 金沢営業所</v>
          </cell>
          <cell r="G21" t="str">
            <v>ﾎｼﾉ ｼﾝｺﾞ</v>
          </cell>
          <cell r="H21" t="str">
            <v>星野　進午</v>
          </cell>
          <cell r="I21" t="str">
            <v>金沢市近岡町５２－１</v>
          </cell>
          <cell r="J21" t="str">
            <v>076-238-7221</v>
          </cell>
          <cell r="K21" t="str">
            <v>076-238-7551</v>
          </cell>
          <cell r="L21">
            <v>90</v>
          </cell>
          <cell r="M21" t="str">
            <v>Ａ</v>
          </cell>
          <cell r="N21" t="str">
            <v>920 - 0217</v>
          </cell>
          <cell r="O21">
            <v>90</v>
          </cell>
          <cell r="P21" t="str">
            <v>Ａ</v>
          </cell>
          <cell r="Q21" t="str">
            <v>920 - 0217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62</v>
          </cell>
          <cell r="AG21" t="str">
            <v>Z</v>
          </cell>
          <cell r="AQ21">
            <v>62</v>
          </cell>
          <cell r="HK21" t="str">
            <v>Z</v>
          </cell>
        </row>
        <row r="22">
          <cell r="B22">
            <v>22</v>
          </cell>
          <cell r="C22" t="str">
            <v>AA12G</v>
          </cell>
          <cell r="D22" t="str">
            <v>0010543</v>
          </cell>
          <cell r="E22" t="str">
            <v>ｱｲﾃｯｸﾑﾗﾓﾄ</v>
          </cell>
          <cell r="F22" t="str">
            <v>株式会社アイテック  ムラモト</v>
          </cell>
          <cell r="G22" t="str">
            <v>ﾑﾗﾓﾄ ﾉﾎﾞﾙ</v>
          </cell>
          <cell r="H22" t="str">
            <v>村本  昇</v>
          </cell>
          <cell r="I22" t="str">
            <v>金沢市小立野３－２６－５</v>
          </cell>
          <cell r="J22" t="str">
            <v>076-264-2231</v>
          </cell>
          <cell r="K22" t="str">
            <v>076-223-1943</v>
          </cell>
          <cell r="L22" t="str">
            <v>I-tech@space.nsk.ne.jp</v>
          </cell>
          <cell r="M22" t="str">
            <v>9000s</v>
          </cell>
          <cell r="N22" t="str">
            <v>9000s</v>
          </cell>
          <cell r="O22">
            <v>96</v>
          </cell>
          <cell r="P22" t="str">
            <v>Ａ</v>
          </cell>
          <cell r="Q22" t="str">
            <v>920 - 0942</v>
          </cell>
          <cell r="R22" t="str">
            <v>大臣</v>
          </cell>
          <cell r="S22" t="str">
            <v xml:space="preserve"> </v>
          </cell>
          <cell r="T22">
            <v>4484</v>
          </cell>
          <cell r="U22">
            <v>35460</v>
          </cell>
          <cell r="V22" t="str">
            <v>080</v>
          </cell>
          <cell r="W22" t="str">
            <v>010</v>
          </cell>
          <cell r="X22" t="str">
            <v>090</v>
          </cell>
          <cell r="Y22" t="str">
            <v>200</v>
          </cell>
          <cell r="Z22" t="str">
            <v>220</v>
          </cell>
          <cell r="AA22" t="str">
            <v>260</v>
          </cell>
          <cell r="AB22" t="str">
            <v>270</v>
          </cell>
          <cell r="AC22">
            <v>0</v>
          </cell>
          <cell r="AD22">
            <v>0</v>
          </cell>
          <cell r="AE22">
            <v>0</v>
          </cell>
          <cell r="AF22" t="str">
            <v>電気</v>
          </cell>
          <cell r="AG22" t="str">
            <v>土木</v>
          </cell>
          <cell r="AH22" t="str">
            <v>管</v>
          </cell>
          <cell r="AI22" t="str">
            <v>機械</v>
          </cell>
          <cell r="AJ22" t="str">
            <v>電気通信</v>
          </cell>
          <cell r="AK22" t="str">
            <v>水道施設</v>
          </cell>
          <cell r="AL22" t="str">
            <v>消防施設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 t="str">
            <v>03</v>
          </cell>
          <cell r="AR22" t="str">
            <v>08-01</v>
          </cell>
          <cell r="AS22" t="str">
            <v>08-02</v>
          </cell>
          <cell r="AT22" t="str">
            <v>04</v>
          </cell>
          <cell r="AU22" t="str">
            <v>G</v>
          </cell>
          <cell r="AV22" t="str">
            <v/>
          </cell>
          <cell r="AW22" t="str">
            <v>G</v>
          </cell>
          <cell r="DQ22">
            <v>0</v>
          </cell>
          <cell r="HK22" t="str">
            <v>G</v>
          </cell>
        </row>
        <row r="23">
          <cell r="B23">
            <v>23</v>
          </cell>
          <cell r="C23" t="str">
            <v>AA12G</v>
          </cell>
          <cell r="D23" t="str">
            <v>0000001</v>
          </cell>
          <cell r="E23" t="str">
            <v>ｱｵﾔﾏﾄｿｳ</v>
          </cell>
          <cell r="F23" t="str">
            <v>青山塗装  青山兵八</v>
          </cell>
          <cell r="G23" t="str">
            <v>ｱｵﾔﾏ ﾍｲﾊﾁ</v>
          </cell>
          <cell r="H23" t="str">
            <v>青山  兵八</v>
          </cell>
          <cell r="I23" t="str">
            <v>加賀市大聖寺三ツ町チ５７－２０</v>
          </cell>
          <cell r="J23" t="str">
            <v>0761-73-1775</v>
          </cell>
          <cell r="K23" t="str">
            <v>0761-73-1775</v>
          </cell>
          <cell r="L23">
            <v>50</v>
          </cell>
          <cell r="M23" t="str">
            <v>Ｂ</v>
          </cell>
          <cell r="N23" t="str">
            <v>922 - 0853</v>
          </cell>
          <cell r="O23">
            <v>50</v>
          </cell>
          <cell r="P23" t="str">
            <v>Ｂ</v>
          </cell>
          <cell r="Q23" t="str">
            <v>922 - 0853</v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05</v>
          </cell>
          <cell r="AG23" t="str">
            <v/>
          </cell>
          <cell r="AH23" t="str">
            <v>G</v>
          </cell>
          <cell r="AQ23" t="str">
            <v>05</v>
          </cell>
          <cell r="DQ23">
            <v>0</v>
          </cell>
          <cell r="HK23" t="str">
            <v>G</v>
          </cell>
        </row>
        <row r="24">
          <cell r="B24">
            <v>24</v>
          </cell>
          <cell r="C24" t="str">
            <v>AA12G</v>
          </cell>
          <cell r="D24" t="str">
            <v>0011949</v>
          </cell>
          <cell r="E24" t="str">
            <v>ｱｷﾀﾃﾞﾝｷｺｳｼﾞ</v>
          </cell>
          <cell r="F24" t="str">
            <v>秋田電気工事株式会社</v>
          </cell>
          <cell r="G24" t="str">
            <v>ｱｷﾀ ﾂﾄﾑ</v>
          </cell>
          <cell r="H24" t="str">
            <v>秋田　力</v>
          </cell>
          <cell r="I24" t="str">
            <v>能美郡根上町大成町リ９１</v>
          </cell>
          <cell r="J24" t="str">
            <v>0761-55-1031</v>
          </cell>
          <cell r="K24" t="str">
            <v>0761-55-2489</v>
          </cell>
          <cell r="L24">
            <v>82</v>
          </cell>
          <cell r="M24" t="str">
            <v>Ａ</v>
          </cell>
          <cell r="N24" t="str">
            <v>929 - 0113</v>
          </cell>
          <cell r="O24">
            <v>82</v>
          </cell>
          <cell r="P24" t="str">
            <v>Ａ</v>
          </cell>
          <cell r="Q24" t="str">
            <v>929 - 0113</v>
          </cell>
          <cell r="R24" t="str">
            <v>知事</v>
          </cell>
          <cell r="S24" t="str">
            <v>石川県</v>
          </cell>
          <cell r="T24">
            <v>84</v>
          </cell>
          <cell r="U24" t="str">
            <v>平成7年3月1日　平成8年12月16日（３種類共現在許可申請中）</v>
          </cell>
          <cell r="V24" t="str">
            <v>080</v>
          </cell>
          <cell r="W24" t="str">
            <v>220</v>
          </cell>
          <cell r="X24" t="str">
            <v>270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 t="str">
            <v>電気工事業（特定）</v>
          </cell>
          <cell r="AG24" t="str">
            <v>電気通信工事業</v>
          </cell>
          <cell r="AH24" t="str">
            <v>消防施設工事業（一般）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 t="str">
            <v>08-01</v>
          </cell>
          <cell r="AR24" t="str">
            <v>04</v>
          </cell>
          <cell r="AS24">
            <v>17</v>
          </cell>
          <cell r="AT24" t="str">
            <v/>
          </cell>
          <cell r="AU24" t="str">
            <v>G</v>
          </cell>
          <cell r="DQ24">
            <v>0</v>
          </cell>
          <cell r="HK24" t="str">
            <v>G</v>
          </cell>
        </row>
        <row r="25">
          <cell r="B25">
            <v>25</v>
          </cell>
          <cell r="C25" t="str">
            <v>AA12G</v>
          </cell>
          <cell r="D25" t="str">
            <v>0011100</v>
          </cell>
          <cell r="E25" t="str">
            <v>ｳｼﾛﾔﾏﾃﾞﾝｷ</v>
          </cell>
          <cell r="F25" t="str">
            <v>後山電機</v>
          </cell>
          <cell r="G25" t="str">
            <v>ｳｼﾛﾔﾏ ｼﾞｭﾝｲﾁ</v>
          </cell>
          <cell r="H25" t="str">
            <v>後山  潤一</v>
          </cell>
          <cell r="I25" t="str">
            <v>金沢市戸水町り１６５－２２</v>
          </cell>
          <cell r="J25" t="str">
            <v>076-239-2068</v>
          </cell>
          <cell r="K25" t="str">
            <v>076-239-2069</v>
          </cell>
          <cell r="L25" t="str">
            <v>希望</v>
          </cell>
          <cell r="M25" t="str">
            <v>希望</v>
          </cell>
          <cell r="N25" t="str">
            <v>Ａ</v>
          </cell>
          <cell r="O25">
            <v>82</v>
          </cell>
          <cell r="P25" t="str">
            <v>Ａ</v>
          </cell>
          <cell r="Q25" t="str">
            <v>920 - 0223</v>
          </cell>
          <cell r="R25" t="str">
            <v>申請中</v>
          </cell>
          <cell r="S25" t="str">
            <v/>
          </cell>
          <cell r="T25" t="str">
            <v/>
          </cell>
          <cell r="U25" t="str">
            <v/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 t="str">
            <v>08-01</v>
          </cell>
          <cell r="AG25" t="str">
            <v/>
          </cell>
          <cell r="AH25" t="str">
            <v>G</v>
          </cell>
          <cell r="AQ25" t="str">
            <v>08-01</v>
          </cell>
          <cell r="DQ25">
            <v>0</v>
          </cell>
          <cell r="HK25" t="str">
            <v>G</v>
          </cell>
        </row>
        <row r="26">
          <cell r="B26">
            <v>26</v>
          </cell>
          <cell r="C26" t="str">
            <v>AA12G</v>
          </cell>
          <cell r="D26" t="str">
            <v>0000049</v>
          </cell>
          <cell r="E26" t="str">
            <v>ｵｵｷﾞｼﾃﾞﾝｷｺｳｼﾞ</v>
          </cell>
          <cell r="F26" t="str">
            <v>有限会社大岸電気工事</v>
          </cell>
          <cell r="G26" t="str">
            <v>ｵｵｷﾞｼ ﾕﾀｶ</v>
          </cell>
          <cell r="H26" t="str">
            <v>大岸  豊</v>
          </cell>
          <cell r="I26" t="str">
            <v>松任市專福寺町２１２－２</v>
          </cell>
          <cell r="J26" t="str">
            <v>076-276-5335</v>
          </cell>
          <cell r="K26" t="str">
            <v>076-275-6944</v>
          </cell>
          <cell r="L26" t="str">
            <v>済</v>
          </cell>
          <cell r="M26" t="str">
            <v>済</v>
          </cell>
          <cell r="N26" t="str">
            <v>Ａ</v>
          </cell>
          <cell r="O26">
            <v>92</v>
          </cell>
          <cell r="P26" t="str">
            <v>Ａ</v>
          </cell>
          <cell r="Q26" t="str">
            <v>924 - 0802</v>
          </cell>
          <cell r="R26" t="str">
            <v>知事</v>
          </cell>
          <cell r="S26" t="str">
            <v>般－９</v>
          </cell>
          <cell r="T26">
            <v>11338</v>
          </cell>
          <cell r="U26">
            <v>35584</v>
          </cell>
          <cell r="V26" t="str">
            <v>080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 t="str">
            <v>電気工事業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 t="str">
            <v>08-01</v>
          </cell>
          <cell r="AR26">
            <v>0</v>
          </cell>
          <cell r="AS26">
            <v>0</v>
          </cell>
          <cell r="AT26" t="str">
            <v/>
          </cell>
          <cell r="AU26" t="str">
            <v>G</v>
          </cell>
          <cell r="DQ26">
            <v>0</v>
          </cell>
          <cell r="HK26" t="str">
            <v>G</v>
          </cell>
        </row>
        <row r="27">
          <cell r="B27">
            <v>27</v>
          </cell>
          <cell r="C27" t="str">
            <v>AA12G</v>
          </cell>
          <cell r="D27" t="str">
            <v>0000042</v>
          </cell>
          <cell r="E27" t="str">
            <v>ｵｵｻｶﾋﾗｲｼﾝｺｳｷﾞｮｳﾅｺﾞﾔｼﾃﾝ</v>
          </cell>
          <cell r="F27" t="str">
            <v>大阪避雷針工業株式会社  名古屋支店</v>
          </cell>
          <cell r="G27" t="str">
            <v>ﾏﾂｼﾀ ﾏｻﾊﾙ</v>
          </cell>
          <cell r="H27" t="str">
            <v>松下　正治</v>
          </cell>
          <cell r="I27" t="str">
            <v>名古屋市西区幅下１－６－１６</v>
          </cell>
          <cell r="J27" t="str">
            <v>052-582-1771</v>
          </cell>
          <cell r="K27" t="str">
            <v>052-561-6361</v>
          </cell>
          <cell r="L27" t="str">
            <v>済</v>
          </cell>
          <cell r="M27" t="str">
            <v>済</v>
          </cell>
          <cell r="N27" t="str">
            <v>Ａ</v>
          </cell>
          <cell r="O27">
            <v>96</v>
          </cell>
          <cell r="P27" t="str">
            <v>Ａ</v>
          </cell>
          <cell r="Q27" t="str">
            <v>451 - 0041</v>
          </cell>
          <cell r="R27" t="str">
            <v>大臣</v>
          </cell>
          <cell r="S27" t="str">
            <v>般－９</v>
          </cell>
          <cell r="T27">
            <v>7146</v>
          </cell>
          <cell r="U27">
            <v>35710</v>
          </cell>
          <cell r="V27" t="str">
            <v>050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 t="str">
            <v>とび・土工工事業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 t="str">
            <v>03</v>
          </cell>
          <cell r="AR27">
            <v>11</v>
          </cell>
          <cell r="AS27">
            <v>12</v>
          </cell>
          <cell r="AT27" t="str">
            <v/>
          </cell>
          <cell r="AU27" t="str">
            <v>G</v>
          </cell>
          <cell r="DQ27">
            <v>0</v>
          </cell>
          <cell r="HK27" t="str">
            <v>G</v>
          </cell>
        </row>
        <row r="28">
          <cell r="B28">
            <v>28</v>
          </cell>
          <cell r="C28" t="str">
            <v>AA12G</v>
          </cell>
          <cell r="D28" t="str">
            <v>0000056</v>
          </cell>
          <cell r="E28" t="str">
            <v>ｵｶﾓﾄﾃﾞﾝｾﾂｺｳｷﾞｮｳ</v>
          </cell>
          <cell r="F28" t="str">
            <v>岡本電設工業</v>
          </cell>
          <cell r="G28" t="str">
            <v>ｵｶﾓﾄ ﾉﾌﾞﾋﾛ</v>
          </cell>
          <cell r="H28" t="str">
            <v>岡本  信広</v>
          </cell>
          <cell r="I28" t="str">
            <v>金沢市高尾南１－７８</v>
          </cell>
          <cell r="J28" t="str">
            <v>076-294-4375</v>
          </cell>
          <cell r="K28" t="str">
            <v>済</v>
          </cell>
          <cell r="L28">
            <v>58</v>
          </cell>
          <cell r="M28" t="str">
            <v>済</v>
          </cell>
          <cell r="N28" t="str">
            <v>921 - 8154</v>
          </cell>
          <cell r="O28">
            <v>58</v>
          </cell>
          <cell r="P28" t="str">
            <v>Ｂ</v>
          </cell>
          <cell r="Q28" t="str">
            <v>921 - 8154</v>
          </cell>
          <cell r="R28" t="str">
            <v>知事</v>
          </cell>
          <cell r="S28" t="str">
            <v>石川県知事</v>
          </cell>
          <cell r="T28" t="str">
            <v>一般－５　第012357号</v>
          </cell>
          <cell r="U28">
            <v>35292</v>
          </cell>
          <cell r="V28" t="str">
            <v>080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 t="str">
            <v>電気工事業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 t="str">
            <v>08-02</v>
          </cell>
          <cell r="AR28">
            <v>0</v>
          </cell>
          <cell r="AS28">
            <v>0</v>
          </cell>
          <cell r="AT28" t="str">
            <v/>
          </cell>
          <cell r="AU28" t="str">
            <v>G</v>
          </cell>
          <cell r="DQ28">
            <v>0</v>
          </cell>
          <cell r="HK28" t="str">
            <v>G</v>
          </cell>
        </row>
        <row r="29">
          <cell r="B29">
            <v>29</v>
          </cell>
          <cell r="C29" t="str">
            <v>AA12G</v>
          </cell>
          <cell r="D29" t="str">
            <v>0010371</v>
          </cell>
          <cell r="E29" t="str">
            <v>ｵﾓﾃﾃﾞﾝｷ</v>
          </cell>
          <cell r="F29" t="str">
            <v>有限会社表電機</v>
          </cell>
          <cell r="G29" t="str">
            <v>ｵﾓﾃ ﾓﾄｿﾞｳ</v>
          </cell>
          <cell r="H29" t="str">
            <v>表  元三</v>
          </cell>
          <cell r="I29" t="str">
            <v>加賀市大聖寺番場町１－１１</v>
          </cell>
          <cell r="J29" t="str">
            <v>0761-72-3454</v>
          </cell>
          <cell r="K29" t="str">
            <v>0761-72-3882</v>
          </cell>
          <cell r="L29" t="str">
            <v>希望</v>
          </cell>
          <cell r="M29" t="str">
            <v>希望</v>
          </cell>
          <cell r="N29" t="str">
            <v>Ｂ</v>
          </cell>
          <cell r="O29">
            <v>45</v>
          </cell>
          <cell r="P29" t="str">
            <v>Ｂ</v>
          </cell>
          <cell r="Q29" t="str">
            <v>922 - 0067</v>
          </cell>
          <cell r="R29" t="str">
            <v>平成9年10月31日～平成14年10月30日</v>
          </cell>
          <cell r="S29" t="str">
            <v>般－９</v>
          </cell>
          <cell r="T29" t="str">
            <v>012732</v>
          </cell>
          <cell r="U29" t="str">
            <v>平成9年10月31日～平成14年10月30日</v>
          </cell>
          <cell r="V29" t="str">
            <v>080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 t="str">
            <v>電気工事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 t="str">
            <v>08-01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 t="str">
            <v/>
          </cell>
          <cell r="AY29" t="str">
            <v>G</v>
          </cell>
          <cell r="DQ29">
            <v>0</v>
          </cell>
          <cell r="HK29" t="str">
            <v>G</v>
          </cell>
        </row>
        <row r="30">
          <cell r="B30">
            <v>30</v>
          </cell>
          <cell r="C30" t="str">
            <v>AA12G</v>
          </cell>
          <cell r="D30" t="str">
            <v>0001019</v>
          </cell>
          <cell r="E30" t="str">
            <v>ｶﾅﾂﾞﾃﾞﾝｼ</v>
          </cell>
          <cell r="F30" t="str">
            <v>金津電子株式会社</v>
          </cell>
          <cell r="G30" t="str">
            <v>ﾑﾗｲ ｵｻﾑ</v>
          </cell>
          <cell r="H30" t="str">
            <v>村井　脩</v>
          </cell>
          <cell r="I30" t="str">
            <v>金沢市古府南６３</v>
          </cell>
          <cell r="J30" t="str">
            <v>076-249-4351</v>
          </cell>
          <cell r="K30" t="str">
            <v>076-249-4460</v>
          </cell>
          <cell r="L30" t="str">
            <v>kanatu@lily.ocn.ne.jp</v>
          </cell>
          <cell r="M30" t="str">
            <v>済</v>
          </cell>
          <cell r="N30">
            <v>92</v>
          </cell>
          <cell r="O30">
            <v>92</v>
          </cell>
          <cell r="P30" t="str">
            <v>Ａ</v>
          </cell>
          <cell r="Q30" t="str">
            <v>920 - 0363</v>
          </cell>
          <cell r="R30" t="str">
            <v>知事</v>
          </cell>
          <cell r="S30" t="str">
            <v>般－７</v>
          </cell>
          <cell r="T30">
            <v>2927</v>
          </cell>
          <cell r="U30">
            <v>34884</v>
          </cell>
          <cell r="V30" t="str">
            <v>220</v>
          </cell>
          <cell r="W30" t="str">
            <v>270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電気通信工事業</v>
          </cell>
          <cell r="AG30" t="str">
            <v>消防施設工事業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 t="str">
            <v>08-02</v>
          </cell>
          <cell r="AR30" t="str">
            <v>04</v>
          </cell>
          <cell r="AS30" t="str">
            <v>17</v>
          </cell>
          <cell r="AT30" t="str">
            <v>G</v>
          </cell>
          <cell r="AU30" t="str">
            <v/>
          </cell>
          <cell r="AV30" t="str">
            <v>G</v>
          </cell>
          <cell r="DQ30">
            <v>0</v>
          </cell>
          <cell r="HK30" t="str">
            <v>G</v>
          </cell>
        </row>
        <row r="31">
          <cell r="B31">
            <v>31</v>
          </cell>
          <cell r="C31" t="str">
            <v>AA12G</v>
          </cell>
          <cell r="D31" t="str">
            <v>0001070</v>
          </cell>
          <cell r="E31" t="str">
            <v>ｶﾅﾓﾘﾄｳﾍﾞｲｼｮｳｼﾞﾎｸﾘｸｼﾃﾝ</v>
          </cell>
          <cell r="F31" t="str">
            <v>金森藤平商事株式会社  北陸支店金沢営業所</v>
          </cell>
          <cell r="G31" t="str">
            <v>ｶﾅﾓﾘ ﾄｳﾍﾞｲ</v>
          </cell>
          <cell r="H31" t="str">
            <v>金森　藤平</v>
          </cell>
          <cell r="I31" t="str">
            <v>金沢市藤江南１－５０</v>
          </cell>
          <cell r="J31" t="str">
            <v>076-262-6311</v>
          </cell>
          <cell r="K31" t="str">
            <v>076-262-6313</v>
          </cell>
          <cell r="L31">
            <v>66</v>
          </cell>
          <cell r="M31" t="str">
            <v>Ｂ</v>
          </cell>
          <cell r="N31" t="str">
            <v>920 - 0346</v>
          </cell>
          <cell r="O31">
            <v>66</v>
          </cell>
          <cell r="P31" t="str">
            <v>Ｂ</v>
          </cell>
          <cell r="Q31" t="str">
            <v>920 - 0346</v>
          </cell>
          <cell r="R31" t="str">
            <v>知事</v>
          </cell>
          <cell r="S31" t="str">
            <v>般－７</v>
          </cell>
          <cell r="T31">
            <v>74437</v>
          </cell>
          <cell r="U31" t="str">
            <v>平成7年9月30日～平成12年9月29日</v>
          </cell>
          <cell r="V31" t="str">
            <v>050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 t="str">
            <v>とび・土工工事業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 t="str">
            <v>03</v>
          </cell>
          <cell r="AR31" t="str">
            <v/>
          </cell>
          <cell r="AS31" t="str">
            <v>G</v>
          </cell>
          <cell r="DQ31">
            <v>0</v>
          </cell>
          <cell r="HK31" t="str">
            <v>G</v>
          </cell>
        </row>
        <row r="32">
          <cell r="B32">
            <v>32</v>
          </cell>
          <cell r="C32" t="str">
            <v>AA12G</v>
          </cell>
          <cell r="D32" t="str">
            <v>0001021</v>
          </cell>
          <cell r="E32" t="str">
            <v>ｶﾐｸﾞﾁｺｳｷﾞｮｳ</v>
          </cell>
          <cell r="F32" t="str">
            <v>有限会社上口工業</v>
          </cell>
          <cell r="G32" t="str">
            <v>ｶﾐｸﾞﾁ ﾋﾛｼ</v>
          </cell>
          <cell r="H32" t="str">
            <v>上口  博</v>
          </cell>
          <cell r="I32" t="str">
            <v>石川郡野々市町本町５－１８－７</v>
          </cell>
          <cell r="J32" t="str">
            <v>076-246-3939</v>
          </cell>
          <cell r="K32" t="str">
            <v>076-246-8382</v>
          </cell>
          <cell r="L32">
            <v>67</v>
          </cell>
          <cell r="M32" t="str">
            <v>Ｂ</v>
          </cell>
          <cell r="N32" t="str">
            <v>921 - 8815</v>
          </cell>
          <cell r="O32">
            <v>67</v>
          </cell>
          <cell r="P32" t="str">
            <v>Ｂ</v>
          </cell>
          <cell r="Q32" t="str">
            <v>921 - 8815</v>
          </cell>
          <cell r="R32" t="str">
            <v>知事</v>
          </cell>
          <cell r="S32" t="str">
            <v>石川県　般－９</v>
          </cell>
          <cell r="T32" t="str">
            <v>007925</v>
          </cell>
          <cell r="U32">
            <v>35730</v>
          </cell>
          <cell r="V32" t="str">
            <v>050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 t="str">
            <v>とび・土工工事業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 t="str">
            <v>03</v>
          </cell>
          <cell r="AR32" t="str">
            <v/>
          </cell>
          <cell r="AS32" t="str">
            <v>G</v>
          </cell>
          <cell r="DQ32">
            <v>0</v>
          </cell>
          <cell r="HK32" t="str">
            <v>G</v>
          </cell>
        </row>
        <row r="33">
          <cell r="B33">
            <v>33</v>
          </cell>
          <cell r="C33" t="str">
            <v>AA12G</v>
          </cell>
          <cell r="D33" t="str">
            <v>0010703</v>
          </cell>
          <cell r="E33" t="str">
            <v>ｶﾔｻﾝｷﾞｮｳﾎｸﾘｸｼｭｯﾁｮｳｼﾞｮ</v>
          </cell>
          <cell r="F33" t="str">
            <v>カヤ産業株式会社  北陸出張所</v>
          </cell>
          <cell r="G33" t="str">
            <v>ｶﾔ ﾚｲｿﾞｳ</v>
          </cell>
          <cell r="H33" t="str">
            <v>賀谷　禮三</v>
          </cell>
          <cell r="I33" t="str">
            <v>富山市小泉町１８１</v>
          </cell>
          <cell r="J33" t="str">
            <v>076-421-8404</v>
          </cell>
          <cell r="K33" t="str">
            <v>076-421-8407</v>
          </cell>
          <cell r="L33" t="str">
            <v>済</v>
          </cell>
          <cell r="M33" t="str">
            <v>済</v>
          </cell>
          <cell r="N33" t="str">
            <v>Ｂ</v>
          </cell>
          <cell r="O33">
            <v>71</v>
          </cell>
          <cell r="P33" t="str">
            <v>Ｂ</v>
          </cell>
          <cell r="Q33" t="str">
            <v>939 - 8082</v>
          </cell>
          <cell r="R33" t="str">
            <v>大臣</v>
          </cell>
          <cell r="S33" t="str">
            <v>特－７</v>
          </cell>
          <cell r="T33">
            <v>8144</v>
          </cell>
          <cell r="U33">
            <v>35228</v>
          </cell>
          <cell r="V33" t="str">
            <v>080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 t="str">
            <v>電気工事業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 t="str">
            <v>12</v>
          </cell>
          <cell r="AR33">
            <v>0</v>
          </cell>
          <cell r="AS33">
            <v>0</v>
          </cell>
          <cell r="AT33" t="str">
            <v/>
          </cell>
          <cell r="AU33" t="str">
            <v>G</v>
          </cell>
          <cell r="DQ33">
            <v>0</v>
          </cell>
          <cell r="HK33" t="str">
            <v>G</v>
          </cell>
        </row>
        <row r="34">
          <cell r="B34">
            <v>34</v>
          </cell>
          <cell r="C34" t="str">
            <v>AA12G</v>
          </cell>
          <cell r="D34" t="str">
            <v>0001024</v>
          </cell>
          <cell r="E34" t="str">
            <v>ｶﾜｸﾞﾁﾃﾞﾝｷｼｮｳｶｲ</v>
          </cell>
          <cell r="F34" t="str">
            <v>川口電気商会  川口健志</v>
          </cell>
          <cell r="G34" t="str">
            <v>ｶﾜｸﾞﾁ ﾀｹｼ</v>
          </cell>
          <cell r="H34" t="str">
            <v>川口　健志</v>
          </cell>
          <cell r="I34" t="str">
            <v>金沢市窪１－４４－９</v>
          </cell>
          <cell r="J34" t="str">
            <v>076-243-6843</v>
          </cell>
          <cell r="K34" t="str">
            <v>076-242-8644</v>
          </cell>
          <cell r="L34" t="str">
            <v>済</v>
          </cell>
          <cell r="M34" t="str">
            <v>済</v>
          </cell>
          <cell r="N34" t="str">
            <v>Ｂ</v>
          </cell>
          <cell r="O34">
            <v>78</v>
          </cell>
          <cell r="P34" t="str">
            <v>Ｂ</v>
          </cell>
          <cell r="Q34" t="str">
            <v>921 - 8151</v>
          </cell>
          <cell r="R34" t="str">
            <v>知事</v>
          </cell>
          <cell r="S34" t="str">
            <v>石川県</v>
          </cell>
          <cell r="T34">
            <v>2936</v>
          </cell>
          <cell r="U34">
            <v>36711</v>
          </cell>
          <cell r="V34" t="str">
            <v>080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 t="str">
            <v>電気工事業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 t="str">
            <v>08-01</v>
          </cell>
          <cell r="AR34">
            <v>0</v>
          </cell>
          <cell r="AS34">
            <v>0</v>
          </cell>
          <cell r="AT34" t="str">
            <v/>
          </cell>
          <cell r="AU34" t="str">
            <v>G</v>
          </cell>
          <cell r="DQ34">
            <v>0</v>
          </cell>
          <cell r="HK34" t="str">
            <v>G</v>
          </cell>
        </row>
        <row r="35">
          <cell r="B35">
            <v>35</v>
          </cell>
          <cell r="C35" t="str">
            <v>AA12G</v>
          </cell>
          <cell r="D35" t="str">
            <v>0011992</v>
          </cell>
          <cell r="E35" t="str">
            <v>ｷｮｳｴｲﾃｯｸ</v>
          </cell>
          <cell r="F35" t="str">
            <v>共栄テック株式会社</v>
          </cell>
          <cell r="G35" t="str">
            <v>ｶﾐﾃﾞ ﾏｻﾋﾛ</v>
          </cell>
          <cell r="H35" t="str">
            <v>上出　正博</v>
          </cell>
          <cell r="I35" t="str">
            <v>金沢市広岡２－５－６</v>
          </cell>
          <cell r="J35" t="str">
            <v>076-224-8854</v>
          </cell>
          <cell r="K35" t="str">
            <v>076-221-1682</v>
          </cell>
          <cell r="L35">
            <v>66</v>
          </cell>
          <cell r="M35" t="str">
            <v>Ｂ</v>
          </cell>
          <cell r="N35" t="str">
            <v>920 - 0031</v>
          </cell>
          <cell r="O35">
            <v>66</v>
          </cell>
          <cell r="P35" t="str">
            <v>Ｂ</v>
          </cell>
          <cell r="Q35" t="str">
            <v>920 - 0031</v>
          </cell>
          <cell r="R35" t="str">
            <v>知事</v>
          </cell>
          <cell r="S35" t="str">
            <v>般－７</v>
          </cell>
          <cell r="T35" t="str">
            <v>012902</v>
          </cell>
          <cell r="U35">
            <v>34827</v>
          </cell>
          <cell r="V35" t="str">
            <v>190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 t="str">
            <v>内装仕上工事業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 t="str">
            <v>03</v>
          </cell>
          <cell r="AR35" t="str">
            <v/>
          </cell>
          <cell r="AS35" t="str">
            <v>G</v>
          </cell>
          <cell r="DQ35">
            <v>0</v>
          </cell>
          <cell r="HK35" t="str">
            <v>G</v>
          </cell>
        </row>
        <row r="36">
          <cell r="B36">
            <v>36</v>
          </cell>
          <cell r="C36" t="str">
            <v>AA12G</v>
          </cell>
          <cell r="D36" t="str">
            <v>0010720</v>
          </cell>
          <cell r="E36" t="str">
            <v>ｸｽﾞﾏｷﾅｲｿｳ</v>
          </cell>
          <cell r="F36" t="str">
            <v>葛巻内装株式会社</v>
          </cell>
          <cell r="G36" t="str">
            <v>ﾀｹｻﾞﾜ ｷﾖｼ</v>
          </cell>
          <cell r="H36" t="str">
            <v>武澤　清司</v>
          </cell>
          <cell r="I36" t="str">
            <v>金沢市百坂町ロ６６番地</v>
          </cell>
          <cell r="J36" t="str">
            <v>076-258-2155</v>
          </cell>
          <cell r="K36" t="str">
            <v>076-257-1776</v>
          </cell>
          <cell r="L36" t="str">
            <v>希望</v>
          </cell>
          <cell r="M36" t="str">
            <v>希望</v>
          </cell>
          <cell r="N36" t="str">
            <v>Ｂ</v>
          </cell>
          <cell r="O36">
            <v>68</v>
          </cell>
          <cell r="P36" t="str">
            <v>Ｂ</v>
          </cell>
          <cell r="Q36" t="str">
            <v>920 - 3131</v>
          </cell>
          <cell r="R36" t="str">
            <v>知事</v>
          </cell>
          <cell r="S36" t="str">
            <v>般－８</v>
          </cell>
          <cell r="T36">
            <v>708</v>
          </cell>
          <cell r="U36">
            <v>35497</v>
          </cell>
          <cell r="V36" t="str">
            <v>190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 t="str">
            <v>内装仕上工事業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 t="str">
            <v>03</v>
          </cell>
          <cell r="AR36">
            <v>0</v>
          </cell>
          <cell r="AS36">
            <v>0</v>
          </cell>
          <cell r="AT36" t="str">
            <v/>
          </cell>
          <cell r="AU36" t="str">
            <v>G</v>
          </cell>
          <cell r="DQ36">
            <v>0</v>
          </cell>
          <cell r="HK36" t="str">
            <v>G</v>
          </cell>
        </row>
        <row r="37">
          <cell r="B37">
            <v>37</v>
          </cell>
          <cell r="C37" t="str">
            <v>AA12G</v>
          </cell>
          <cell r="D37" t="str">
            <v>0011428</v>
          </cell>
          <cell r="E37" t="str">
            <v>ｹｲｱｲﾃｨｷｶｸ</v>
          </cell>
          <cell r="F37" t="str">
            <v>ＫＩＴ企画</v>
          </cell>
          <cell r="G37" t="str">
            <v>ﾜｼﾀ ﾄｼﾛｳ</v>
          </cell>
          <cell r="H37" t="str">
            <v>鷲田  寿郎</v>
          </cell>
          <cell r="I37" t="str">
            <v>金沢市八日市１－１５８</v>
          </cell>
          <cell r="J37" t="str">
            <v>076-226-0095</v>
          </cell>
          <cell r="K37" t="str">
            <v>076-226-0850</v>
          </cell>
          <cell r="L37" t="str">
            <v>済</v>
          </cell>
          <cell r="M37" t="str">
            <v>済</v>
          </cell>
          <cell r="N37" t="str">
            <v>Ｂ</v>
          </cell>
          <cell r="O37">
            <v>72</v>
          </cell>
          <cell r="P37" t="str">
            <v>Ｂ</v>
          </cell>
          <cell r="Q37" t="str">
            <v>921 - 8064</v>
          </cell>
          <cell r="R37" t="str">
            <v>知事</v>
          </cell>
          <cell r="S37" t="str">
            <v>一般</v>
          </cell>
          <cell r="T37" t="str">
            <v>9　13872</v>
          </cell>
          <cell r="U37">
            <v>35786</v>
          </cell>
          <cell r="V37" t="str">
            <v>080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 t="str">
            <v>電気工事業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 t="str">
            <v>08-02</v>
          </cell>
          <cell r="AR37">
            <v>0</v>
          </cell>
          <cell r="AS37">
            <v>0</v>
          </cell>
          <cell r="AT37" t="str">
            <v/>
          </cell>
          <cell r="AU37" t="str">
            <v>G</v>
          </cell>
          <cell r="DQ37">
            <v>0</v>
          </cell>
          <cell r="HK37" t="str">
            <v>G</v>
          </cell>
        </row>
        <row r="38">
          <cell r="B38">
            <v>38</v>
          </cell>
          <cell r="C38" t="str">
            <v>AA12G</v>
          </cell>
          <cell r="D38" t="str">
            <v>0001069</v>
          </cell>
          <cell r="E38" t="str">
            <v>ｹﾝｼﾝ</v>
          </cell>
          <cell r="F38" t="str">
            <v>株式会社ケンシン</v>
          </cell>
          <cell r="G38" t="str">
            <v>ｿﾞｴﾀﾞ ﾏｻｱｷ</v>
          </cell>
          <cell r="H38" t="str">
            <v>福田　雅明</v>
          </cell>
          <cell r="I38" t="str">
            <v>金沢市長田本町チ－５７－１</v>
          </cell>
          <cell r="J38" t="str">
            <v>076-264-1255</v>
          </cell>
          <cell r="K38" t="str">
            <v>076-263-2565</v>
          </cell>
          <cell r="L38">
            <v>66</v>
          </cell>
          <cell r="M38" t="str">
            <v>Ｂ</v>
          </cell>
          <cell r="N38" t="str">
            <v>920 - 0041</v>
          </cell>
          <cell r="O38">
            <v>66</v>
          </cell>
          <cell r="P38" t="str">
            <v>Ｂ</v>
          </cell>
          <cell r="Q38" t="str">
            <v>920 - 0041</v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62</v>
          </cell>
          <cell r="AG38" t="str">
            <v/>
          </cell>
          <cell r="AH38" t="str">
            <v>G</v>
          </cell>
          <cell r="AQ38">
            <v>62</v>
          </cell>
          <cell r="DQ38">
            <v>0</v>
          </cell>
          <cell r="HK38" t="str">
            <v>G</v>
          </cell>
        </row>
        <row r="39">
          <cell r="B39">
            <v>39</v>
          </cell>
          <cell r="C39" t="str">
            <v>AA12G</v>
          </cell>
          <cell r="D39" t="str">
            <v>0001092</v>
          </cell>
          <cell r="E39" t="str">
            <v>ｹﾝﾁｸｳｵｽﾞﾐ</v>
          </cell>
          <cell r="F39" t="str">
            <v>建築  魚住</v>
          </cell>
          <cell r="G39" t="str">
            <v>ｳｵｽﾞﾐ ﾖｼﾉﾘ</v>
          </cell>
          <cell r="H39" t="str">
            <v>魚住　由則</v>
          </cell>
          <cell r="I39" t="str">
            <v>金沢市大手町７－２８</v>
          </cell>
          <cell r="J39" t="str">
            <v>076-261-3421</v>
          </cell>
          <cell r="K39" t="str">
            <v>076-261-3421</v>
          </cell>
          <cell r="L39">
            <v>58</v>
          </cell>
          <cell r="M39" t="str">
            <v>Ｂ</v>
          </cell>
          <cell r="N39" t="str">
            <v>920 - 0912</v>
          </cell>
          <cell r="O39">
            <v>58</v>
          </cell>
          <cell r="P39" t="str">
            <v>Ｂ</v>
          </cell>
          <cell r="Q39" t="str">
            <v>920 - 0912</v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 t="str">
            <v>03</v>
          </cell>
          <cell r="AG39" t="str">
            <v>G</v>
          </cell>
          <cell r="AQ39" t="str">
            <v>03</v>
          </cell>
          <cell r="HK39" t="str">
            <v>G</v>
          </cell>
        </row>
        <row r="40">
          <cell r="B40">
            <v>40</v>
          </cell>
          <cell r="C40" t="str">
            <v>AA12G</v>
          </cell>
          <cell r="D40" t="str">
            <v>0010003</v>
          </cell>
          <cell r="E40" t="str">
            <v>ｻｶﾑﾛﾃﾞﾝｷ</v>
          </cell>
          <cell r="F40" t="str">
            <v>坂室電機株式会社</v>
          </cell>
          <cell r="G40" t="str">
            <v>ｻｶﾑﾛ ﾏｻｱｷ</v>
          </cell>
          <cell r="H40" t="str">
            <v>坂室　正昭</v>
          </cell>
          <cell r="I40" t="str">
            <v>羽咋郡志雄町字柳瀬ヌ６－１</v>
          </cell>
          <cell r="J40" t="str">
            <v>0767-29-2045</v>
          </cell>
          <cell r="K40" t="str">
            <v>0767-29-4783</v>
          </cell>
          <cell r="L40" t="str">
            <v>sakamuro-e@p.2282.nsk.ne.jp</v>
          </cell>
          <cell r="M40" t="str">
            <v>希望</v>
          </cell>
          <cell r="N40">
            <v>77</v>
          </cell>
          <cell r="O40">
            <v>77</v>
          </cell>
          <cell r="P40" t="str">
            <v>Ｂ</v>
          </cell>
          <cell r="Q40" t="str">
            <v>929 - 1411</v>
          </cell>
          <cell r="R40" t="str">
            <v>知事</v>
          </cell>
          <cell r="S40" t="str">
            <v>特－８</v>
          </cell>
          <cell r="T40">
            <v>596</v>
          </cell>
          <cell r="U40">
            <v>35424</v>
          </cell>
          <cell r="V40" t="str">
            <v>080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 t="str">
            <v>電気工事業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 t="str">
            <v>08-01</v>
          </cell>
          <cell r="AR40">
            <v>0</v>
          </cell>
          <cell r="AS40">
            <v>0</v>
          </cell>
          <cell r="AT40" t="str">
            <v>G</v>
          </cell>
          <cell r="AU40" t="str">
            <v/>
          </cell>
          <cell r="AV40" t="str">
            <v>G</v>
          </cell>
          <cell r="DQ40">
            <v>0</v>
          </cell>
          <cell r="HK40" t="str">
            <v>G</v>
          </cell>
        </row>
        <row r="41">
          <cell r="B41">
            <v>41</v>
          </cell>
          <cell r="C41" t="str">
            <v>AA12G</v>
          </cell>
          <cell r="D41" t="str">
            <v>0011528</v>
          </cell>
          <cell r="E41" t="str">
            <v>ｻｸﾗｲﾃﾞﾝｷｺｳｼﾞ</v>
          </cell>
          <cell r="F41" t="str">
            <v>桜井電気工事株式会社</v>
          </cell>
          <cell r="G41" t="str">
            <v>ｻｸﾗｲ ﾋﾃﾞｷ</v>
          </cell>
          <cell r="H41" t="str">
            <v>桜井  英樹</v>
          </cell>
          <cell r="I41" t="str">
            <v>羽咋郡志賀町字高浜町ノ－３６－１２６</v>
          </cell>
          <cell r="J41" t="str">
            <v>0767-32-0301</v>
          </cell>
          <cell r="K41" t="str">
            <v>0767-32-3839</v>
          </cell>
          <cell r="L41" t="str">
            <v>希望</v>
          </cell>
          <cell r="M41" t="str">
            <v>希望</v>
          </cell>
          <cell r="N41" t="str">
            <v>Ａ</v>
          </cell>
          <cell r="O41">
            <v>91</v>
          </cell>
          <cell r="P41" t="str">
            <v>Ａ</v>
          </cell>
          <cell r="Q41" t="str">
            <v>925 - 0141</v>
          </cell>
          <cell r="R41" t="str">
            <v>知事</v>
          </cell>
          <cell r="S41" t="str">
            <v>般－７</v>
          </cell>
          <cell r="T41">
            <v>6854</v>
          </cell>
          <cell r="U41">
            <v>34992</v>
          </cell>
          <cell r="V41" t="str">
            <v>080</v>
          </cell>
          <cell r="W41" t="str">
            <v>270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 t="str">
            <v>電気工事業</v>
          </cell>
          <cell r="AG41" t="str">
            <v>消防施設工事業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 t="str">
            <v>08-01</v>
          </cell>
          <cell r="AR41" t="str">
            <v>08-03</v>
          </cell>
          <cell r="AS41" t="str">
            <v>04</v>
          </cell>
          <cell r="AT41" t="str">
            <v/>
          </cell>
          <cell r="AU41" t="str">
            <v>G</v>
          </cell>
          <cell r="DQ41">
            <v>0</v>
          </cell>
          <cell r="HK41" t="str">
            <v>G</v>
          </cell>
        </row>
        <row r="42">
          <cell r="B42">
            <v>42</v>
          </cell>
          <cell r="C42" t="str">
            <v>AA12G</v>
          </cell>
          <cell r="D42" t="str">
            <v>0002052</v>
          </cell>
          <cell r="E42" t="str">
            <v>ｻｻｷﾎﾞｳｻｲｶﾝﾘｼｽﾃﾑ</v>
          </cell>
          <cell r="F42" t="str">
            <v>佐々木防災管理システム</v>
          </cell>
          <cell r="G42" t="str">
            <v>ｻｻｷ ｻﾄｼ</v>
          </cell>
          <cell r="H42" t="str">
            <v>佐々木　智</v>
          </cell>
          <cell r="I42" t="str">
            <v>能美郡寺井町東任田口４５－１</v>
          </cell>
          <cell r="J42" t="str">
            <v>0761-57-1626</v>
          </cell>
          <cell r="K42" t="str">
            <v>0761-57-1635</v>
          </cell>
          <cell r="L42">
            <v>44</v>
          </cell>
          <cell r="M42" t="str">
            <v>Ｂ</v>
          </cell>
          <cell r="N42" t="str">
            <v>923 - 1122</v>
          </cell>
          <cell r="O42">
            <v>44</v>
          </cell>
          <cell r="P42" t="str">
            <v>Ｂ</v>
          </cell>
          <cell r="Q42" t="str">
            <v>923 - 1122</v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>08-02</v>
          </cell>
          <cell r="AG42" t="str">
            <v/>
          </cell>
          <cell r="AH42" t="str">
            <v>G</v>
          </cell>
          <cell r="AQ42" t="str">
            <v>08-02</v>
          </cell>
          <cell r="DQ42">
            <v>0</v>
          </cell>
          <cell r="HK42" t="str">
            <v>G</v>
          </cell>
        </row>
        <row r="43">
          <cell r="B43">
            <v>43</v>
          </cell>
          <cell r="C43" t="str">
            <v>AA12G</v>
          </cell>
          <cell r="D43" t="str">
            <v>0011285</v>
          </cell>
          <cell r="E43" t="str">
            <v>ｻﾝｺｳﾃﾞﾝｾﾂ</v>
          </cell>
          <cell r="F43" t="str">
            <v>三幸電設株式会社</v>
          </cell>
          <cell r="G43" t="str">
            <v>ﾖｼﾀﾞ ﾍｲｼﾞ</v>
          </cell>
          <cell r="H43" t="str">
            <v>吉田  平二</v>
          </cell>
          <cell r="I43" t="str">
            <v>金沢市東力４－９７</v>
          </cell>
          <cell r="J43" t="str">
            <v>076-291-2233</v>
          </cell>
          <cell r="K43" t="str">
            <v>076-291-7614</v>
          </cell>
          <cell r="L43">
            <v>87</v>
          </cell>
          <cell r="M43" t="str">
            <v>Ａ</v>
          </cell>
          <cell r="N43" t="str">
            <v>921 - 8015</v>
          </cell>
          <cell r="O43">
            <v>87</v>
          </cell>
          <cell r="P43" t="str">
            <v>Ａ</v>
          </cell>
          <cell r="Q43" t="str">
            <v>921 - 8015</v>
          </cell>
          <cell r="R43" t="str">
            <v>知事</v>
          </cell>
          <cell r="S43" t="str">
            <v>特－８</v>
          </cell>
          <cell r="T43">
            <v>526</v>
          </cell>
          <cell r="U43">
            <v>35405</v>
          </cell>
          <cell r="V43" t="str">
            <v>080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 t="str">
            <v>電気工事業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 t="str">
            <v>08-01</v>
          </cell>
          <cell r="AR43" t="str">
            <v>08-02</v>
          </cell>
          <cell r="AS43" t="str">
            <v/>
          </cell>
          <cell r="AT43" t="str">
            <v>G</v>
          </cell>
          <cell r="DQ43">
            <v>0</v>
          </cell>
          <cell r="HK43" t="str">
            <v>G</v>
          </cell>
        </row>
        <row r="44">
          <cell r="B44">
            <v>44</v>
          </cell>
          <cell r="C44" t="str">
            <v>AA12G</v>
          </cell>
          <cell r="D44" t="str">
            <v>0005044</v>
          </cell>
          <cell r="E44" t="str">
            <v>ｼﾞｪｽｸﾎﾘｳﾁ</v>
          </cell>
          <cell r="F44" t="str">
            <v>株式会社ジェスクホリウチ</v>
          </cell>
          <cell r="G44" t="str">
            <v>ｼﾐｽﾞ ｾｲｿﾞｳ</v>
          </cell>
          <cell r="H44" t="str">
            <v>清水　誠三</v>
          </cell>
          <cell r="I44" t="str">
            <v>金沢市泉３－１－６</v>
          </cell>
          <cell r="J44" t="str">
            <v>076-242-3171</v>
          </cell>
          <cell r="K44" t="str">
            <v>076-241-2590</v>
          </cell>
          <cell r="L44">
            <v>100</v>
          </cell>
          <cell r="M44" t="str">
            <v>Ａ</v>
          </cell>
          <cell r="N44" t="str">
            <v>921 - 8531</v>
          </cell>
          <cell r="O44">
            <v>100</v>
          </cell>
          <cell r="P44" t="str">
            <v>Ａ</v>
          </cell>
          <cell r="Q44" t="str">
            <v>921 - 8531</v>
          </cell>
          <cell r="R44" t="str">
            <v>080</v>
          </cell>
          <cell r="S44" t="str">
            <v>特－９</v>
          </cell>
          <cell r="T44" t="str">
            <v>002255</v>
          </cell>
          <cell r="U44">
            <v>35754</v>
          </cell>
          <cell r="V44" t="str">
            <v>080</v>
          </cell>
          <cell r="W44" t="str">
            <v>090</v>
          </cell>
          <cell r="X44" t="str">
            <v>200</v>
          </cell>
          <cell r="Y44" t="str">
            <v>220</v>
          </cell>
          <cell r="Z44" t="str">
            <v>270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 t="str">
            <v>電気工事</v>
          </cell>
          <cell r="AG44" t="str">
            <v>管工事</v>
          </cell>
          <cell r="AH44" t="str">
            <v>機械器具設置工事</v>
          </cell>
          <cell r="AI44" t="str">
            <v>電気通信工事</v>
          </cell>
          <cell r="AJ44" t="str">
            <v>消防施設工事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 t="str">
            <v>08-01</v>
          </cell>
          <cell r="AR44">
            <v>51</v>
          </cell>
          <cell r="AS44">
            <v>13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 t="str">
            <v>G</v>
          </cell>
          <cell r="HK44" t="str">
            <v>G</v>
          </cell>
        </row>
        <row r="45">
          <cell r="B45">
            <v>45</v>
          </cell>
          <cell r="C45" t="str">
            <v>AA12G</v>
          </cell>
          <cell r="D45" t="str">
            <v>0002035</v>
          </cell>
          <cell r="E45" t="str">
            <v>ｼﾓﾃﾞﾃﾞﾝｷ</v>
          </cell>
          <cell r="F45" t="str">
            <v>下出電機  下出利樹</v>
          </cell>
          <cell r="G45" t="str">
            <v>ｼﾓﾃﾞ ﾄｼｷ</v>
          </cell>
          <cell r="H45" t="str">
            <v>下出  利樹</v>
          </cell>
          <cell r="I45" t="str">
            <v>河北郡内灘町字大根布４－１１３</v>
          </cell>
          <cell r="J45" t="str">
            <v>076-286-1362</v>
          </cell>
          <cell r="K45" t="str">
            <v>076-286-1362</v>
          </cell>
          <cell r="L45" t="str">
            <v>済</v>
          </cell>
          <cell r="M45" t="str">
            <v>済</v>
          </cell>
          <cell r="N45" t="str">
            <v>Ｂ</v>
          </cell>
          <cell r="O45">
            <v>78</v>
          </cell>
          <cell r="P45" t="str">
            <v>Ｂ</v>
          </cell>
          <cell r="Q45" t="str">
            <v>920 - 0266</v>
          </cell>
          <cell r="R45" t="str">
            <v>知事</v>
          </cell>
          <cell r="S45" t="str">
            <v>般－１１</v>
          </cell>
          <cell r="T45">
            <v>14552</v>
          </cell>
          <cell r="U45">
            <v>36584</v>
          </cell>
          <cell r="V45" t="str">
            <v>080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 t="str">
            <v>電気工事業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 t="str">
            <v>08-01</v>
          </cell>
          <cell r="AR45">
            <v>0</v>
          </cell>
          <cell r="AS45">
            <v>0</v>
          </cell>
          <cell r="AT45" t="str">
            <v/>
          </cell>
          <cell r="AU45" t="str">
            <v>G</v>
          </cell>
          <cell r="DQ45">
            <v>0</v>
          </cell>
          <cell r="HK45" t="str">
            <v>G</v>
          </cell>
        </row>
        <row r="46">
          <cell r="B46">
            <v>46</v>
          </cell>
          <cell r="C46" t="str">
            <v>AA12G</v>
          </cell>
          <cell r="D46" t="str">
            <v>0002016</v>
          </cell>
          <cell r="E46" t="str">
            <v>ｼﾞｮｳｻｲｳﾝﾕｷｺｳ</v>
          </cell>
          <cell r="F46" t="str">
            <v>城西運輸機工株式会社</v>
          </cell>
          <cell r="G46" t="str">
            <v>ｸﾘｶﾜ ﾖｼｶｽﾞ</v>
          </cell>
          <cell r="H46" t="str">
            <v>操川　由一</v>
          </cell>
          <cell r="I46" t="str">
            <v>金沢市近岡町８５６－１</v>
          </cell>
          <cell r="J46" t="str">
            <v>076-238-1313</v>
          </cell>
          <cell r="K46" t="str">
            <v>076-237-3556</v>
          </cell>
          <cell r="L46" t="str">
            <v>s.yagyu@jousai.co.jp</v>
          </cell>
          <cell r="M46">
            <v>100</v>
          </cell>
          <cell r="N46" t="str">
            <v>Ａ</v>
          </cell>
          <cell r="O46">
            <v>100</v>
          </cell>
          <cell r="P46" t="str">
            <v>Ａ</v>
          </cell>
          <cell r="Q46" t="str">
            <v>920 - 0217</v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>050</v>
          </cell>
          <cell r="W46" t="str">
            <v>200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62</v>
          </cell>
          <cell r="AG46" t="str">
            <v>G</v>
          </cell>
          <cell r="AQ46">
            <v>62</v>
          </cell>
          <cell r="HK46" t="str">
            <v>G</v>
          </cell>
        </row>
        <row r="47">
          <cell r="B47">
            <v>47</v>
          </cell>
          <cell r="C47" t="str">
            <v>AA12G</v>
          </cell>
          <cell r="D47" t="str">
            <v>0010005</v>
          </cell>
          <cell r="E47" t="str">
            <v>ｼﾝｻﾞﾃﾞﾝｷｺｳｼﾞ</v>
          </cell>
          <cell r="F47" t="str">
            <v>新座電気工事株式会社</v>
          </cell>
          <cell r="G47" t="str">
            <v>ｼﾝｻﾞ ﾊﾙｴ</v>
          </cell>
          <cell r="H47" t="str">
            <v>新座  春枝</v>
          </cell>
          <cell r="I47" t="str">
            <v>石川郡鶴来町森島町い２１－６</v>
          </cell>
          <cell r="J47" t="str">
            <v>07619-3-1515</v>
          </cell>
          <cell r="K47" t="str">
            <v>07619-3-3509</v>
          </cell>
          <cell r="L47">
            <v>82</v>
          </cell>
          <cell r="M47" t="str">
            <v>Ａ</v>
          </cell>
          <cell r="N47" t="str">
            <v>920 - 2131</v>
          </cell>
          <cell r="O47">
            <v>82</v>
          </cell>
          <cell r="P47" t="str">
            <v>Ａ</v>
          </cell>
          <cell r="Q47" t="str">
            <v>920 - 2131</v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>080</v>
          </cell>
          <cell r="W47" t="str">
            <v>220</v>
          </cell>
          <cell r="X47" t="str">
            <v>270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 t="str">
            <v>08-01</v>
          </cell>
          <cell r="AG47" t="str">
            <v>08-03</v>
          </cell>
          <cell r="AH47" t="str">
            <v/>
          </cell>
          <cell r="AI47" t="str">
            <v>G</v>
          </cell>
          <cell r="AQ47" t="str">
            <v>08-01</v>
          </cell>
          <cell r="AR47" t="str">
            <v>08-03</v>
          </cell>
          <cell r="DQ47">
            <v>0</v>
          </cell>
          <cell r="HK47" t="str">
            <v>G</v>
          </cell>
        </row>
        <row r="48">
          <cell r="B48">
            <v>48</v>
          </cell>
          <cell r="C48" t="str">
            <v>AA12G</v>
          </cell>
          <cell r="D48" t="str">
            <v>0011455</v>
          </cell>
          <cell r="E48" t="str">
            <v>ｾｲﾃﾞﾝ</v>
          </cell>
          <cell r="F48" t="str">
            <v>株式会社セイデン</v>
          </cell>
          <cell r="G48" t="str">
            <v>ﾉｳ ｼﾝｼﾞ</v>
          </cell>
          <cell r="H48" t="str">
            <v>能　信二</v>
          </cell>
          <cell r="I48" t="str">
            <v>石川郡野々市町新庄１－２２５</v>
          </cell>
          <cell r="J48" t="str">
            <v>076-246-3951</v>
          </cell>
          <cell r="K48" t="str">
            <v>076-246-3961</v>
          </cell>
          <cell r="L48" t="str">
            <v>済</v>
          </cell>
          <cell r="M48" t="str">
            <v>済</v>
          </cell>
          <cell r="N48" t="str">
            <v>Ａ</v>
          </cell>
          <cell r="O48">
            <v>80</v>
          </cell>
          <cell r="P48" t="str">
            <v>Ａ</v>
          </cell>
          <cell r="Q48" t="str">
            <v>921 - 8824</v>
          </cell>
          <cell r="R48" t="str">
            <v>知事</v>
          </cell>
          <cell r="S48" t="str">
            <v>般－７</v>
          </cell>
          <cell r="T48" t="str">
            <v>006914</v>
          </cell>
          <cell r="U48">
            <v>35044</v>
          </cell>
          <cell r="V48" t="str">
            <v>080</v>
          </cell>
          <cell r="W48" t="str">
            <v>090</v>
          </cell>
          <cell r="X48" t="str">
            <v>010</v>
          </cell>
          <cell r="Y48" t="str">
            <v>220</v>
          </cell>
          <cell r="Z48" t="str">
            <v>270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 t="str">
            <v>電気工事業</v>
          </cell>
          <cell r="AG48" t="str">
            <v>管工事業</v>
          </cell>
          <cell r="AH48" t="str">
            <v>土木工事業</v>
          </cell>
          <cell r="AI48" t="str">
            <v>電気通信工事業</v>
          </cell>
          <cell r="AJ48" t="str">
            <v>消防施設工事業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 t="str">
            <v>08-01</v>
          </cell>
          <cell r="AR48" t="str">
            <v>08-02</v>
          </cell>
          <cell r="AS48">
            <v>0</v>
          </cell>
          <cell r="AT48" t="str">
            <v>G</v>
          </cell>
          <cell r="HK48" t="str">
            <v>G</v>
          </cell>
        </row>
        <row r="49">
          <cell r="B49">
            <v>49</v>
          </cell>
          <cell r="C49" t="str">
            <v>AA12G</v>
          </cell>
          <cell r="D49" t="str">
            <v>0011647</v>
          </cell>
          <cell r="E49" t="str">
            <v>ｾｺﾑﾎｸﾘｸｶﾅｻﾞﾜﾁｭｳｵｳｼｼｬ</v>
          </cell>
          <cell r="F49" t="str">
            <v>セコム北陸株式会社  金沢中央支社</v>
          </cell>
          <cell r="G49" t="str">
            <v>ｽｽﾞｷ ﾃﾂﾔ</v>
          </cell>
          <cell r="H49" t="str">
            <v>鈴木　徹也</v>
          </cell>
          <cell r="I49" t="str">
            <v>金沢市尾山町６－２５</v>
          </cell>
          <cell r="J49" t="str">
            <v>076-221-3090</v>
          </cell>
          <cell r="K49" t="str">
            <v>076-221-8988</v>
          </cell>
          <cell r="L49">
            <v>96</v>
          </cell>
          <cell r="M49" t="str">
            <v>Ａ</v>
          </cell>
          <cell r="N49" t="str">
            <v>920 - 0918</v>
          </cell>
          <cell r="O49">
            <v>96</v>
          </cell>
          <cell r="P49" t="str">
            <v>Ａ</v>
          </cell>
          <cell r="Q49" t="str">
            <v>920 - 0918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17</v>
          </cell>
          <cell r="AG49" t="str">
            <v>04</v>
          </cell>
          <cell r="AH49" t="str">
            <v>G</v>
          </cell>
          <cell r="AQ49">
            <v>17</v>
          </cell>
          <cell r="AR49" t="str">
            <v>04</v>
          </cell>
          <cell r="HK49" t="str">
            <v>G</v>
          </cell>
        </row>
        <row r="50">
          <cell r="B50">
            <v>50</v>
          </cell>
          <cell r="C50" t="str">
            <v>AA12G</v>
          </cell>
          <cell r="D50" t="str">
            <v>0002043</v>
          </cell>
          <cell r="E50" t="str">
            <v>ｾﾝﾄﾗﾙﾒﾃﾞｨｶﾙ</v>
          </cell>
          <cell r="F50" t="str">
            <v>セントラルメディカル株式会社</v>
          </cell>
          <cell r="G50" t="str">
            <v>ｺｲｽﾞﾐ ﾔｽﾕｷ</v>
          </cell>
          <cell r="H50" t="str">
            <v>小泉  泰之</v>
          </cell>
          <cell r="I50" t="str">
            <v>金沢市北安江２－１９－３</v>
          </cell>
          <cell r="J50" t="str">
            <v>076-223-6688</v>
          </cell>
          <cell r="K50" t="str">
            <v>076-223-7255</v>
          </cell>
          <cell r="L50">
            <v>76</v>
          </cell>
          <cell r="M50" t="str">
            <v>Ｂ</v>
          </cell>
          <cell r="N50" t="str">
            <v>920 - 0022</v>
          </cell>
          <cell r="O50">
            <v>76</v>
          </cell>
          <cell r="P50" t="str">
            <v>Ｂ</v>
          </cell>
          <cell r="Q50" t="str">
            <v>920 - 0022</v>
          </cell>
          <cell r="R50" t="str">
            <v>知事</v>
          </cell>
          <cell r="S50" t="str">
            <v>般－７</v>
          </cell>
          <cell r="T50" t="str">
            <v>009580</v>
          </cell>
          <cell r="U50">
            <v>34977</v>
          </cell>
          <cell r="V50" t="str">
            <v>090</v>
          </cell>
          <cell r="W50" t="str">
            <v>190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 t="str">
            <v>管工事</v>
          </cell>
          <cell r="AG50" t="str">
            <v>内装仕上工事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 t="str">
            <v>13-05</v>
          </cell>
          <cell r="AR50" t="str">
            <v>G</v>
          </cell>
          <cell r="HK50" t="str">
            <v>G</v>
          </cell>
        </row>
        <row r="51">
          <cell r="B51">
            <v>51</v>
          </cell>
          <cell r="C51" t="str">
            <v>AA12G</v>
          </cell>
          <cell r="D51" t="str">
            <v>0002042</v>
          </cell>
          <cell r="E51" t="str">
            <v>ｾﾞﾝﾆﾁｶｲﾊﾂ</v>
          </cell>
          <cell r="F51" t="str">
            <v>全日開発株式会社</v>
          </cell>
          <cell r="G51" t="str">
            <v>ｲﾅﾘ ﾀｹｵ</v>
          </cell>
          <cell r="H51" t="str">
            <v>稲荷　武夫</v>
          </cell>
          <cell r="I51" t="str">
            <v>金沢市四十万町北イ８５</v>
          </cell>
          <cell r="J51" t="str">
            <v>076-298-4861</v>
          </cell>
          <cell r="K51" t="str">
            <v>076-296-0709</v>
          </cell>
          <cell r="L51">
            <v>66</v>
          </cell>
          <cell r="M51" t="str">
            <v>Ｂ</v>
          </cell>
          <cell r="N51" t="str">
            <v>921 - 8133</v>
          </cell>
          <cell r="O51">
            <v>66</v>
          </cell>
          <cell r="P51" t="str">
            <v>Ｂ</v>
          </cell>
          <cell r="Q51" t="str">
            <v>921 - 8133</v>
          </cell>
          <cell r="R51" t="str">
            <v>知事</v>
          </cell>
          <cell r="S51" t="str">
            <v/>
          </cell>
          <cell r="T51" t="str">
            <v>170803346　（市）第6017033450号</v>
          </cell>
          <cell r="U51" t="str">
            <v>（県）平成8年8月1日　（市）平成7年8月21日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 t="str">
            <v>産業廃棄物収集運搬業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20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 t="str">
            <v>G</v>
          </cell>
          <cell r="HK51" t="str">
            <v>G</v>
          </cell>
        </row>
        <row r="52">
          <cell r="B52">
            <v>52</v>
          </cell>
          <cell r="C52" t="str">
            <v>AA12G</v>
          </cell>
          <cell r="D52" t="str">
            <v>0010438</v>
          </cell>
          <cell r="E52" t="str">
            <v>ｿﾉﾀﾞｿｳｼｮｸｺｳｷﾞｮｳ</v>
          </cell>
          <cell r="F52" t="str">
            <v>株式会社園田装飾工業</v>
          </cell>
          <cell r="G52" t="str">
            <v>ｿﾉﾀﾞ ｼﾝｺﾞ</v>
          </cell>
          <cell r="H52" t="str">
            <v>園田　新午</v>
          </cell>
          <cell r="I52" t="str">
            <v>金沢市黒田町１－１８２</v>
          </cell>
          <cell r="J52" t="str">
            <v>076-249-7282</v>
          </cell>
          <cell r="K52" t="str">
            <v>076-249-7289</v>
          </cell>
          <cell r="L52" t="str">
            <v>希望</v>
          </cell>
          <cell r="M52" t="str">
            <v>希望</v>
          </cell>
          <cell r="N52" t="str">
            <v>Ｂ</v>
          </cell>
          <cell r="O52">
            <v>38</v>
          </cell>
          <cell r="P52" t="str">
            <v>Ｂ</v>
          </cell>
          <cell r="Q52" t="str">
            <v>921 - 8051</v>
          </cell>
          <cell r="R52" t="str">
            <v>知事</v>
          </cell>
          <cell r="S52" t="str">
            <v>般－７</v>
          </cell>
          <cell r="T52">
            <v>6659</v>
          </cell>
          <cell r="U52">
            <v>34831</v>
          </cell>
          <cell r="V52" t="str">
            <v>190</v>
          </cell>
          <cell r="W52" t="str">
            <v/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 t="str">
            <v>内装仕上工事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 t="str">
            <v>03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 t="str">
            <v/>
          </cell>
          <cell r="BD52" t="str">
            <v>G</v>
          </cell>
          <cell r="DQ52">
            <v>0</v>
          </cell>
          <cell r="HK52" t="str">
            <v>G</v>
          </cell>
        </row>
        <row r="53">
          <cell r="B53">
            <v>53</v>
          </cell>
          <cell r="C53" t="str">
            <v>AA12G</v>
          </cell>
          <cell r="D53" t="str">
            <v>0010323</v>
          </cell>
          <cell r="E53" t="str">
            <v>ﾀﾞｲｲﾁｺｳｴｷｶﾅｻﾞﾜｼﾃﾝ</v>
          </cell>
          <cell r="F53" t="str">
            <v>第一交易株式会社  金沢支店</v>
          </cell>
          <cell r="G53" t="str">
            <v>ｻｲﾉｳ ﾂﾄﾑ</v>
          </cell>
          <cell r="H53" t="str">
            <v>西能　孜</v>
          </cell>
          <cell r="I53" t="str">
            <v>金沢市神宮寺３－２０－１</v>
          </cell>
          <cell r="J53" t="str">
            <v>076-251-1115</v>
          </cell>
          <cell r="K53" t="str">
            <v>076-251-1105</v>
          </cell>
          <cell r="L53" t="str">
            <v>dk@doffice.co.jp</v>
          </cell>
          <cell r="M53">
            <v>65</v>
          </cell>
          <cell r="N53" t="str">
            <v>Ｂ</v>
          </cell>
          <cell r="O53">
            <v>65</v>
          </cell>
          <cell r="P53" t="str">
            <v>Ｂ</v>
          </cell>
          <cell r="Q53" t="str">
            <v>920 - 0806</v>
          </cell>
          <cell r="R53" t="str">
            <v>大臣</v>
          </cell>
          <cell r="S53" t="str">
            <v>一般</v>
          </cell>
          <cell r="T53">
            <v>8593</v>
          </cell>
          <cell r="U53">
            <v>35712</v>
          </cell>
          <cell r="V53" t="str">
            <v>020</v>
          </cell>
          <cell r="W53" t="str">
            <v>070</v>
          </cell>
          <cell r="X53" t="str">
            <v>100</v>
          </cell>
          <cell r="Y53" t="str">
            <v>190</v>
          </cell>
          <cell r="Z53" t="str">
            <v>230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 t="str">
            <v>建築工事業</v>
          </cell>
          <cell r="AG53" t="str">
            <v>屋根工事業</v>
          </cell>
          <cell r="AH53" t="str">
            <v>タイル・レンガ・ブロック工事業</v>
          </cell>
          <cell r="AI53" t="str">
            <v>内装仕上工事業</v>
          </cell>
          <cell r="AJ53" t="str">
            <v>造園工事業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 t="str">
            <v>03</v>
          </cell>
          <cell r="AR53">
            <v>0</v>
          </cell>
          <cell r="AS53" t="str">
            <v>G</v>
          </cell>
          <cell r="HK53" t="str">
            <v>G</v>
          </cell>
        </row>
        <row r="54">
          <cell r="B54">
            <v>54</v>
          </cell>
          <cell r="C54" t="str">
            <v>AA12G</v>
          </cell>
          <cell r="D54" t="str">
            <v>0003011</v>
          </cell>
          <cell r="E54" t="str">
            <v>ﾀﾞｲﾔｻﾝｷﾞｮｳ</v>
          </cell>
          <cell r="F54" t="str">
            <v>ダイヤ産業株式会社</v>
          </cell>
          <cell r="G54" t="str">
            <v>ﾄｸｷﾞ ﾖｼｱｷ</v>
          </cell>
          <cell r="H54" t="str">
            <v>徳木　芳秋</v>
          </cell>
          <cell r="I54" t="str">
            <v>金沢市打木町西２１４</v>
          </cell>
          <cell r="J54" t="str">
            <v>076-240-3393</v>
          </cell>
          <cell r="K54" t="str">
            <v>076-240-3404</v>
          </cell>
          <cell r="L54">
            <v>65</v>
          </cell>
          <cell r="M54" t="str">
            <v>Ｂ</v>
          </cell>
          <cell r="N54" t="str">
            <v>920 - 0377</v>
          </cell>
          <cell r="O54">
            <v>65</v>
          </cell>
          <cell r="P54" t="str">
            <v>Ｂ</v>
          </cell>
          <cell r="Q54" t="str">
            <v>920 - 0377</v>
          </cell>
          <cell r="R54" t="str">
            <v>知事</v>
          </cell>
          <cell r="S54" t="str">
            <v>般－８</v>
          </cell>
          <cell r="T54" t="str">
            <v>008659</v>
          </cell>
          <cell r="U54">
            <v>35233</v>
          </cell>
          <cell r="V54" t="str">
            <v>050</v>
          </cell>
          <cell r="W54" t="str">
            <v/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 t="str">
            <v>とび・土工工事業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 t="str">
            <v>03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 t="str">
            <v/>
          </cell>
          <cell r="BD54" t="str">
            <v>G</v>
          </cell>
          <cell r="DQ54">
            <v>0</v>
          </cell>
          <cell r="HK54" t="str">
            <v>G</v>
          </cell>
        </row>
        <row r="55">
          <cell r="B55">
            <v>55</v>
          </cell>
          <cell r="C55" t="str">
            <v>AA12G</v>
          </cell>
          <cell r="D55" t="str">
            <v>0003045</v>
          </cell>
          <cell r="E55" t="str">
            <v>ﾀｲﾖｳｺｳｻﾝ</v>
          </cell>
          <cell r="F55" t="str">
            <v>太陽興産株式会社</v>
          </cell>
          <cell r="G55" t="str">
            <v>ﾀｶ ﾄｼﾋﾛ</v>
          </cell>
          <cell r="H55" t="str">
            <v>高  利博</v>
          </cell>
          <cell r="I55" t="str">
            <v>金沢市西念町ハ１１１</v>
          </cell>
          <cell r="J55" t="str">
            <v>076-224-1321</v>
          </cell>
          <cell r="K55" t="str">
            <v>076-224-2633</v>
          </cell>
          <cell r="L55">
            <v>61</v>
          </cell>
          <cell r="M55" t="str">
            <v>Ｂ</v>
          </cell>
          <cell r="N55" t="str">
            <v>920 - 0026</v>
          </cell>
          <cell r="O55">
            <v>61</v>
          </cell>
          <cell r="P55" t="str">
            <v>Ｂ</v>
          </cell>
          <cell r="Q55" t="str">
            <v>920 - 0026</v>
          </cell>
          <cell r="R55" t="str">
            <v>知事</v>
          </cell>
          <cell r="S55" t="str">
            <v>般－７</v>
          </cell>
          <cell r="T55" t="str">
            <v>011762</v>
          </cell>
          <cell r="U55">
            <v>35865</v>
          </cell>
          <cell r="V55" t="str">
            <v>010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 t="str">
            <v>土木工事業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G</v>
          </cell>
          <cell r="HK55" t="str">
            <v>G</v>
          </cell>
        </row>
        <row r="56">
          <cell r="B56">
            <v>56</v>
          </cell>
          <cell r="C56" t="str">
            <v>AA12G</v>
          </cell>
          <cell r="D56" t="str">
            <v>0003042</v>
          </cell>
          <cell r="E56" t="str">
            <v>ﾀｶﾀﾞﾃﾞﾝｷｼｮｳｶｲ</v>
          </cell>
          <cell r="F56" t="str">
            <v>株式会社高田電機商会</v>
          </cell>
          <cell r="G56" t="str">
            <v>ﾖﾈｻﾄ ﾋﾃﾞｲﾁ</v>
          </cell>
          <cell r="H56" t="str">
            <v>米里  秀一</v>
          </cell>
          <cell r="I56" t="str">
            <v>鳳至郡穴水町字川島ヤ１－７</v>
          </cell>
          <cell r="J56" t="str">
            <v>0768-52-0013</v>
          </cell>
          <cell r="K56" t="str">
            <v>0768-52-2877</v>
          </cell>
          <cell r="L56" t="str">
            <v>済</v>
          </cell>
          <cell r="M56" t="str">
            <v>済</v>
          </cell>
          <cell r="N56" t="str">
            <v>Ｂ</v>
          </cell>
          <cell r="O56">
            <v>77</v>
          </cell>
          <cell r="P56" t="str">
            <v>Ｂ</v>
          </cell>
          <cell r="Q56" t="str">
            <v>927 - 0027</v>
          </cell>
          <cell r="R56" t="str">
            <v>知事</v>
          </cell>
          <cell r="S56" t="str">
            <v>般－８</v>
          </cell>
          <cell r="T56" t="str">
            <v>010027</v>
          </cell>
          <cell r="U56">
            <v>35462</v>
          </cell>
          <cell r="V56" t="str">
            <v>080</v>
          </cell>
          <cell r="W56" t="str">
            <v/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 t="str">
            <v>電気工事業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 t="str">
            <v>08-01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 t="str">
            <v/>
          </cell>
          <cell r="BD56" t="str">
            <v>G</v>
          </cell>
          <cell r="DQ56">
            <v>0</v>
          </cell>
          <cell r="HK56" t="str">
            <v>G</v>
          </cell>
        </row>
        <row r="57">
          <cell r="B57">
            <v>57</v>
          </cell>
          <cell r="C57" t="str">
            <v>AA12G</v>
          </cell>
          <cell r="D57" t="str">
            <v>0003009</v>
          </cell>
          <cell r="E57" t="str">
            <v>ﾀｼﾀｺｳﾑﾃﾝ</v>
          </cell>
          <cell r="F57" t="str">
            <v>有限会社タシタ工務店</v>
          </cell>
          <cell r="G57" t="str">
            <v>ﾀｼﾀ ﾋﾛｼ</v>
          </cell>
          <cell r="H57" t="str">
            <v>田下　弘</v>
          </cell>
          <cell r="I57" t="str">
            <v>金沢市南森本町ツ－２０－１</v>
          </cell>
          <cell r="J57" t="str">
            <v>076-258-3459</v>
          </cell>
          <cell r="K57" t="str">
            <v>076-258-0180</v>
          </cell>
          <cell r="L57" t="str">
            <v>済</v>
          </cell>
          <cell r="M57" t="str">
            <v>済</v>
          </cell>
          <cell r="N57" t="str">
            <v>Ｂ</v>
          </cell>
          <cell r="O57">
            <v>71</v>
          </cell>
          <cell r="P57" t="str">
            <v>Ｂ</v>
          </cell>
          <cell r="Q57" t="str">
            <v>920 - 3116</v>
          </cell>
          <cell r="R57" t="str">
            <v>知事</v>
          </cell>
          <cell r="S57" t="str">
            <v>般－８</v>
          </cell>
          <cell r="T57" t="str">
            <v>011129</v>
          </cell>
          <cell r="U57">
            <v>35360</v>
          </cell>
          <cell r="V57" t="str">
            <v>020</v>
          </cell>
          <cell r="W57" t="str">
            <v>050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建築</v>
          </cell>
          <cell r="AG57" t="str">
            <v>とび・土工工事業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 t="str">
            <v>03</v>
          </cell>
          <cell r="AR57">
            <v>0</v>
          </cell>
          <cell r="AS57">
            <v>0</v>
          </cell>
          <cell r="AT57" t="str">
            <v/>
          </cell>
          <cell r="AU57" t="str">
            <v>G</v>
          </cell>
          <cell r="DQ57">
            <v>0</v>
          </cell>
          <cell r="HK57" t="str">
            <v>G</v>
          </cell>
        </row>
        <row r="58">
          <cell r="B58">
            <v>58</v>
          </cell>
          <cell r="C58" t="str">
            <v>AA12G</v>
          </cell>
          <cell r="D58" t="str">
            <v>0011094</v>
          </cell>
          <cell r="E58" t="str">
            <v>ﾀｼﾞﾏﾃﾞﾝｾﾂ</v>
          </cell>
          <cell r="F58" t="str">
            <v>有限会社田嶋電設</v>
          </cell>
          <cell r="G58" t="str">
            <v>田嶋　治男</v>
          </cell>
          <cell r="H58" t="str">
            <v>田嶋　治男</v>
          </cell>
          <cell r="I58" t="str">
            <v>石川郡鶴来町井口町ロ７－８</v>
          </cell>
          <cell r="J58" t="str">
            <v>07619-3-1333</v>
          </cell>
          <cell r="K58" t="str">
            <v>07619-3-2466</v>
          </cell>
          <cell r="L58" t="str">
            <v>Ｂ</v>
          </cell>
          <cell r="M58" t="str">
            <v>920 - 2154</v>
          </cell>
          <cell r="N58" t="str">
            <v>知事</v>
          </cell>
          <cell r="O58">
            <v>66</v>
          </cell>
          <cell r="P58" t="str">
            <v>Ｂ</v>
          </cell>
          <cell r="Q58" t="str">
            <v>920 - 2154</v>
          </cell>
          <cell r="R58" t="str">
            <v>知事</v>
          </cell>
          <cell r="S58" t="str">
            <v>般－９</v>
          </cell>
          <cell r="T58">
            <v>11531</v>
          </cell>
          <cell r="U58">
            <v>35731</v>
          </cell>
          <cell r="V58" t="str">
            <v>080</v>
          </cell>
          <cell r="W58" t="str">
            <v/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 t="str">
            <v>電気工事業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 t="str">
            <v>08-01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 t="str">
            <v/>
          </cell>
          <cell r="BD58" t="str">
            <v>G</v>
          </cell>
          <cell r="DQ58">
            <v>0</v>
          </cell>
          <cell r="HK58" t="str">
            <v>G</v>
          </cell>
        </row>
        <row r="59">
          <cell r="B59">
            <v>59</v>
          </cell>
          <cell r="C59" t="str">
            <v>AA12G</v>
          </cell>
          <cell r="D59" t="str">
            <v>0003016</v>
          </cell>
          <cell r="E59" t="str">
            <v>ﾁｭｳｵｳﾃﾞﾝｾﾂ</v>
          </cell>
          <cell r="F59" t="str">
            <v>中央電設株式会社</v>
          </cell>
          <cell r="G59" t="str">
            <v>ﾅｶﾔﾏ ﾏｻﾊﾙ</v>
          </cell>
          <cell r="H59" t="str">
            <v>中山　雅晴</v>
          </cell>
          <cell r="I59" t="str">
            <v>金沢市東力４－１７６</v>
          </cell>
          <cell r="J59" t="str">
            <v>076-291-0300</v>
          </cell>
          <cell r="K59" t="str">
            <v>076-291-6875</v>
          </cell>
          <cell r="L59" t="str">
            <v>chuoh.den@p2222.nsk.ne.jp</v>
          </cell>
          <cell r="M59" t="str">
            <v>済</v>
          </cell>
          <cell r="N59">
            <v>76</v>
          </cell>
          <cell r="O59">
            <v>76</v>
          </cell>
          <cell r="P59" t="str">
            <v>Ｂ</v>
          </cell>
          <cell r="Q59" t="str">
            <v>921 - 8015</v>
          </cell>
          <cell r="R59" t="str">
            <v>知事</v>
          </cell>
          <cell r="S59" t="str">
            <v>般－７</v>
          </cell>
          <cell r="T59">
            <v>3004</v>
          </cell>
          <cell r="U59">
            <v>34927</v>
          </cell>
          <cell r="V59" t="str">
            <v>080</v>
          </cell>
          <cell r="W59" t="str">
            <v>220</v>
          </cell>
          <cell r="X59" t="str">
            <v>270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 t="str">
            <v>電気工事業</v>
          </cell>
          <cell r="AG59" t="str">
            <v>電気通信工事業</v>
          </cell>
          <cell r="AH59" t="str">
            <v>消防施設工事業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 t="str">
            <v>08-02</v>
          </cell>
          <cell r="AR59">
            <v>0</v>
          </cell>
          <cell r="AS59">
            <v>0</v>
          </cell>
          <cell r="AT59" t="str">
            <v>G</v>
          </cell>
          <cell r="HK59" t="str">
            <v>G</v>
          </cell>
        </row>
        <row r="60">
          <cell r="B60">
            <v>60</v>
          </cell>
          <cell r="C60" t="str">
            <v>AA12G</v>
          </cell>
          <cell r="D60" t="str">
            <v>0012430</v>
          </cell>
          <cell r="E60" t="str">
            <v>ﾁｭｳﾌﾞﾏﾂｼﾀﾃﾞﾝｺｳﾃｸﾉｻｰﾋﾞｽﾎｸﾘｴｲｷﾞｮｳｼｮ</v>
          </cell>
          <cell r="F60" t="str">
            <v>中部松下電工テクノサービス株式会社北陸営業所</v>
          </cell>
          <cell r="G60" t="str">
            <v>ｱｶｷﾞ ｶﾂﾋｺ</v>
          </cell>
          <cell r="H60" t="str">
            <v>赤木　克彦</v>
          </cell>
          <cell r="I60" t="str">
            <v>金沢市諸江町上丁９２－１</v>
          </cell>
          <cell r="J60" t="str">
            <v>076-237-6882</v>
          </cell>
          <cell r="K60" t="str">
            <v>076-238-1992</v>
          </cell>
          <cell r="L60">
            <v>90</v>
          </cell>
          <cell r="M60" t="str">
            <v>Ａ</v>
          </cell>
          <cell r="N60" t="str">
            <v>920 - 0015</v>
          </cell>
          <cell r="O60">
            <v>90</v>
          </cell>
          <cell r="P60" t="str">
            <v>Ａ</v>
          </cell>
          <cell r="Q60" t="str">
            <v>920 - 0015</v>
          </cell>
          <cell r="R60" t="str">
            <v>知事</v>
          </cell>
          <cell r="S60" t="str">
            <v>般－７</v>
          </cell>
          <cell r="T60">
            <v>32886</v>
          </cell>
          <cell r="U60">
            <v>35122</v>
          </cell>
          <cell r="V60" t="str">
            <v>020</v>
          </cell>
          <cell r="W60" t="str">
            <v>010</v>
          </cell>
          <cell r="X60" t="str">
            <v>090</v>
          </cell>
          <cell r="Y60" t="str">
            <v>110</v>
          </cell>
          <cell r="Z60" t="str">
            <v>200</v>
          </cell>
          <cell r="AA60" t="str">
            <v>220</v>
          </cell>
          <cell r="AB60" t="str">
            <v>270</v>
          </cell>
          <cell r="AC60">
            <v>0</v>
          </cell>
          <cell r="AD60">
            <v>0</v>
          </cell>
          <cell r="AE60">
            <v>0</v>
          </cell>
          <cell r="AF60" t="str">
            <v>建築工事業</v>
          </cell>
          <cell r="AG60" t="str">
            <v>土工工事業</v>
          </cell>
          <cell r="AH60" t="str">
            <v>管工事業</v>
          </cell>
          <cell r="AI60" t="str">
            <v>鋼構造物工事業</v>
          </cell>
          <cell r="AJ60" t="str">
            <v>機械器具設置工事業</v>
          </cell>
          <cell r="AK60" t="str">
            <v>電気通信工事業</v>
          </cell>
          <cell r="AL60" t="str">
            <v>消防施設工事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 t="str">
            <v>03</v>
          </cell>
          <cell r="AR60">
            <v>17</v>
          </cell>
          <cell r="AS60">
            <v>13</v>
          </cell>
          <cell r="AT60" t="str">
            <v>04</v>
          </cell>
          <cell r="AU60" t="str">
            <v/>
          </cell>
          <cell r="AV60" t="str">
            <v>G</v>
          </cell>
          <cell r="DQ60">
            <v>0</v>
          </cell>
          <cell r="HK60" t="str">
            <v>G</v>
          </cell>
        </row>
        <row r="61">
          <cell r="B61">
            <v>61</v>
          </cell>
          <cell r="C61" t="str">
            <v>AA12G</v>
          </cell>
          <cell r="D61" t="str">
            <v>0010006</v>
          </cell>
          <cell r="E61" t="str">
            <v>ﾃﾞﾝｹﾝ</v>
          </cell>
          <cell r="F61" t="str">
            <v>株式会社でんけん</v>
          </cell>
          <cell r="G61" t="str">
            <v>杉本　弘</v>
          </cell>
          <cell r="H61" t="str">
            <v>杉本　弘</v>
          </cell>
          <cell r="I61" t="str">
            <v>松任市乙丸町１９９－１９</v>
          </cell>
          <cell r="J61" t="str">
            <v>076-276-3263</v>
          </cell>
          <cell r="K61" t="str">
            <v>076-274-4750</v>
          </cell>
          <cell r="L61" t="str">
            <v>Ｂ</v>
          </cell>
          <cell r="M61" t="str">
            <v>924 - 0826</v>
          </cell>
          <cell r="N61" t="str">
            <v>知事</v>
          </cell>
          <cell r="O61">
            <v>53</v>
          </cell>
          <cell r="P61" t="str">
            <v>Ｂ</v>
          </cell>
          <cell r="Q61" t="str">
            <v>924 - 0826</v>
          </cell>
          <cell r="R61" t="str">
            <v>知事</v>
          </cell>
          <cell r="S61" t="str">
            <v>般－８</v>
          </cell>
          <cell r="T61" t="str">
            <v>012381</v>
          </cell>
          <cell r="U61">
            <v>35391</v>
          </cell>
          <cell r="V61" t="str">
            <v>080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 t="str">
            <v>電気工事業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 t="str">
            <v>08-01</v>
          </cell>
          <cell r="AR61" t="str">
            <v/>
          </cell>
          <cell r="AS61" t="str">
            <v>G</v>
          </cell>
          <cell r="DQ61">
            <v>0</v>
          </cell>
          <cell r="HK61" t="str">
            <v>G</v>
          </cell>
        </row>
        <row r="62">
          <cell r="B62">
            <v>62</v>
          </cell>
          <cell r="C62" t="str">
            <v>AA12G</v>
          </cell>
          <cell r="D62" t="str">
            <v>0003021</v>
          </cell>
          <cell r="E62" t="str">
            <v>ﾃﾝｼｮｰﾃﾞﾝｷ</v>
          </cell>
          <cell r="F62" t="str">
            <v>有限会社テンショー電機</v>
          </cell>
          <cell r="G62" t="str">
            <v>出口　良正</v>
          </cell>
          <cell r="H62" t="str">
            <v>出口　良正</v>
          </cell>
          <cell r="I62" t="str">
            <v>金沢市森戸１－４</v>
          </cell>
          <cell r="J62" t="str">
            <v>076-249-5320</v>
          </cell>
          <cell r="K62" t="str">
            <v>076-249-7600</v>
          </cell>
          <cell r="L62">
            <v>87</v>
          </cell>
          <cell r="M62" t="str">
            <v>済</v>
          </cell>
          <cell r="N62" t="str">
            <v>921 - 8061</v>
          </cell>
          <cell r="O62">
            <v>87</v>
          </cell>
          <cell r="P62" t="str">
            <v>Ａ</v>
          </cell>
          <cell r="Q62" t="str">
            <v>921 - 8061</v>
          </cell>
          <cell r="R62" t="str">
            <v>知事</v>
          </cell>
          <cell r="S62" t="str">
            <v>特－８</v>
          </cell>
          <cell r="T62" t="str">
            <v>010052</v>
          </cell>
          <cell r="U62">
            <v>35483</v>
          </cell>
          <cell r="V62" t="str">
            <v>080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 t="str">
            <v>電気工事業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 t="str">
            <v>08-01</v>
          </cell>
          <cell r="AR62">
            <v>0</v>
          </cell>
          <cell r="AS62">
            <v>0</v>
          </cell>
          <cell r="AT62" t="str">
            <v/>
          </cell>
          <cell r="AU62" t="str">
            <v>G</v>
          </cell>
          <cell r="DQ62">
            <v>0</v>
          </cell>
          <cell r="HK62" t="str">
            <v>G</v>
          </cell>
        </row>
        <row r="63">
          <cell r="B63">
            <v>63</v>
          </cell>
          <cell r="C63" t="str">
            <v>AA12G</v>
          </cell>
          <cell r="D63" t="str">
            <v>0011834</v>
          </cell>
          <cell r="E63" t="str">
            <v>ﾄｸﾀﾞｷﾖｼ</v>
          </cell>
          <cell r="F63" t="str">
            <v>徳田  湜</v>
          </cell>
          <cell r="G63" t="str">
            <v>ﾄｸﾀﾞ ｷﾖｼ</v>
          </cell>
          <cell r="H63" t="str">
            <v>徳田  湜</v>
          </cell>
          <cell r="I63" t="str">
            <v>石川郡野々市町御経塚１４５</v>
          </cell>
          <cell r="J63" t="str">
            <v>076-249-3373</v>
          </cell>
          <cell r="K63" t="str">
            <v>済</v>
          </cell>
          <cell r="L63">
            <v>55</v>
          </cell>
          <cell r="M63" t="str">
            <v>済</v>
          </cell>
          <cell r="N63" t="str">
            <v>921 - 8801</v>
          </cell>
          <cell r="O63">
            <v>55</v>
          </cell>
          <cell r="P63" t="str">
            <v>Ｂ</v>
          </cell>
          <cell r="Q63" t="str">
            <v>921 - 8801</v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08-01</v>
          </cell>
          <cell r="AG63" t="str">
            <v>G</v>
          </cell>
          <cell r="AQ63" t="str">
            <v>08-01</v>
          </cell>
          <cell r="HK63" t="str">
            <v>G</v>
          </cell>
        </row>
        <row r="64">
          <cell r="B64">
            <v>64</v>
          </cell>
          <cell r="C64" t="str">
            <v>AA12G</v>
          </cell>
          <cell r="D64" t="str">
            <v>0002068</v>
          </cell>
          <cell r="E64" t="str">
            <v>ﾄｿｳｻｶｸﾞﾁ</v>
          </cell>
          <cell r="F64" t="str">
            <v>塗装  坂口</v>
          </cell>
          <cell r="G64" t="str">
            <v>ｻｶｸﾞﾁ ﾏｻﾖｼ</v>
          </cell>
          <cell r="H64" t="str">
            <v>坂口　正義</v>
          </cell>
          <cell r="I64" t="str">
            <v>河北郡宇ノ気町字宇野気ト７６－１</v>
          </cell>
          <cell r="J64" t="str">
            <v>076-283-5225</v>
          </cell>
          <cell r="K64" t="str">
            <v>076-283-5222</v>
          </cell>
          <cell r="L64" t="str">
            <v>希望</v>
          </cell>
          <cell r="M64" t="str">
            <v>希望</v>
          </cell>
          <cell r="N64" t="str">
            <v>Ｂ</v>
          </cell>
          <cell r="O64">
            <v>68</v>
          </cell>
          <cell r="P64" t="str">
            <v>Ｂ</v>
          </cell>
          <cell r="Q64" t="str">
            <v>929 - 1125</v>
          </cell>
          <cell r="R64" t="str">
            <v>知事</v>
          </cell>
          <cell r="S64" t="str">
            <v>石川</v>
          </cell>
          <cell r="T64">
            <v>9699</v>
          </cell>
          <cell r="U64">
            <v>35140</v>
          </cell>
          <cell r="V64" t="str">
            <v>170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 t="str">
            <v>般、塗装工事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 t="str">
            <v>05</v>
          </cell>
          <cell r="AR64">
            <v>0</v>
          </cell>
          <cell r="AS64">
            <v>0</v>
          </cell>
          <cell r="AT64" t="str">
            <v/>
          </cell>
          <cell r="AU64" t="str">
            <v>G</v>
          </cell>
          <cell r="DQ64">
            <v>0</v>
          </cell>
          <cell r="HK64" t="str">
            <v>G</v>
          </cell>
        </row>
        <row r="65">
          <cell r="B65">
            <v>65</v>
          </cell>
          <cell r="C65" t="str">
            <v>AA12G</v>
          </cell>
          <cell r="D65" t="str">
            <v>0010555</v>
          </cell>
          <cell r="E65" t="str">
            <v>ﾅｶｶﾞﾜｶﾅｻﾞﾜｴｲｷﾞｮｳｼｮ</v>
          </cell>
          <cell r="F65" t="str">
            <v>株式会社ナカガワ  金沢営業所</v>
          </cell>
          <cell r="G65" t="str">
            <v>ﾅｶｶﾞﾜ ﾏｺﾄ</v>
          </cell>
          <cell r="H65" t="str">
            <v>中川　信</v>
          </cell>
          <cell r="I65" t="str">
            <v>金沢市無量寺町ニ１１－１</v>
          </cell>
          <cell r="J65" t="str">
            <v>076-267-7778</v>
          </cell>
          <cell r="K65" t="str">
            <v>076-267-7782</v>
          </cell>
          <cell r="L65">
            <v>80</v>
          </cell>
          <cell r="M65" t="str">
            <v>Ａ</v>
          </cell>
          <cell r="N65" t="str">
            <v>920 - 0332</v>
          </cell>
          <cell r="O65">
            <v>80</v>
          </cell>
          <cell r="P65" t="str">
            <v>Ａ</v>
          </cell>
          <cell r="Q65" t="str">
            <v>920 - 0332</v>
          </cell>
          <cell r="R65" t="str">
            <v>知事</v>
          </cell>
          <cell r="S65" t="str">
            <v>般－９</v>
          </cell>
          <cell r="T65">
            <v>4893</v>
          </cell>
          <cell r="U65" t="str">
            <v>平成9年　昭和57年6月28日</v>
          </cell>
          <cell r="V65" t="str">
            <v>200</v>
          </cell>
          <cell r="W65" t="str">
            <v>050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 t="str">
            <v>機械器具設置工事業</v>
          </cell>
          <cell r="AG65" t="str">
            <v>とび・土工工事業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 t="str">
            <v>02</v>
          </cell>
          <cell r="AR65" t="str">
            <v/>
          </cell>
          <cell r="AS65" t="str">
            <v>G</v>
          </cell>
          <cell r="DQ65">
            <v>0</v>
          </cell>
          <cell r="HK65" t="str">
            <v>G</v>
          </cell>
        </row>
        <row r="66">
          <cell r="B66">
            <v>66</v>
          </cell>
          <cell r="C66" t="str">
            <v>AA12G</v>
          </cell>
          <cell r="D66" t="str">
            <v>0004004</v>
          </cell>
          <cell r="E66" t="str">
            <v>ﾅｶﾞﾉﾎﾟﾝﾌﾟ</v>
          </cell>
          <cell r="F66" t="str">
            <v>長野ポンプ株式会社</v>
          </cell>
          <cell r="G66" t="str">
            <v>ﾅｶﾞﾉ ﾕｷｵ</v>
          </cell>
          <cell r="H66" t="str">
            <v>長野  幸雄</v>
          </cell>
          <cell r="I66" t="str">
            <v>金沢市浅野本町ロ－１４５</v>
          </cell>
          <cell r="J66" t="str">
            <v>076-252-4336</v>
          </cell>
          <cell r="K66" t="str">
            <v>076-252-4336</v>
          </cell>
          <cell r="L66">
            <v>95</v>
          </cell>
          <cell r="M66" t="str">
            <v>Ａ</v>
          </cell>
          <cell r="N66" t="str">
            <v>920 - 0841</v>
          </cell>
          <cell r="O66">
            <v>95</v>
          </cell>
          <cell r="P66" t="str">
            <v>Ａ</v>
          </cell>
          <cell r="Q66" t="str">
            <v>920 - 0841</v>
          </cell>
          <cell r="R66" t="str">
            <v>大臣</v>
          </cell>
          <cell r="S66" t="str">
            <v>般</v>
          </cell>
          <cell r="T66">
            <v>1863</v>
          </cell>
          <cell r="U66">
            <v>35783</v>
          </cell>
          <cell r="V66" t="str">
            <v>270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 t="str">
            <v>消防施設工事業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 t="str">
            <v>04</v>
          </cell>
          <cell r="AR66" t="str">
            <v>G</v>
          </cell>
          <cell r="HK66" t="str">
            <v>G</v>
          </cell>
        </row>
        <row r="67">
          <cell r="B67">
            <v>67</v>
          </cell>
          <cell r="C67" t="str">
            <v>AA12G</v>
          </cell>
          <cell r="D67" t="str">
            <v>0010674</v>
          </cell>
          <cell r="E67" t="str">
            <v>ﾅｶﾊｼﾃﾞﾝｷｺｳｼﾞ</v>
          </cell>
          <cell r="F67" t="str">
            <v>中橋電気工事</v>
          </cell>
          <cell r="G67" t="str">
            <v>ﾅｶﾊｼ ﾜﾀﾙ</v>
          </cell>
          <cell r="H67" t="str">
            <v>中橋  渡</v>
          </cell>
          <cell r="I67" t="str">
            <v>金沢市窪４－７４－３</v>
          </cell>
          <cell r="J67" t="str">
            <v>076-245-3298</v>
          </cell>
          <cell r="K67" t="str">
            <v>076-245-3298</v>
          </cell>
          <cell r="L67" t="str">
            <v>希望</v>
          </cell>
          <cell r="M67" t="str">
            <v>希望</v>
          </cell>
          <cell r="N67" t="str">
            <v>Ｂ</v>
          </cell>
          <cell r="O67">
            <v>58</v>
          </cell>
          <cell r="P67" t="str">
            <v>Ｂ</v>
          </cell>
          <cell r="Q67" t="str">
            <v>920 - 8151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 t="str">
            <v>08-02</v>
          </cell>
          <cell r="AG67" t="str">
            <v/>
          </cell>
          <cell r="AH67" t="str">
            <v>G</v>
          </cell>
          <cell r="AQ67" t="str">
            <v>08-02</v>
          </cell>
          <cell r="DQ67">
            <v>0</v>
          </cell>
          <cell r="HK67" t="str">
            <v>G</v>
          </cell>
        </row>
        <row r="68">
          <cell r="B68">
            <v>68</v>
          </cell>
          <cell r="C68" t="str">
            <v>AA12G</v>
          </cell>
          <cell r="D68" t="str">
            <v>0004045</v>
          </cell>
          <cell r="E68" t="str">
            <v>ﾆﾁﾃﾞﾝｻﾝｷﾞｮｳ</v>
          </cell>
          <cell r="F68" t="str">
            <v>日電産業株式会社</v>
          </cell>
          <cell r="G68" t="str">
            <v>ﾂｶﾓﾄ ｼｮｳｲﾁ</v>
          </cell>
          <cell r="H68" t="str">
            <v>塚本　昭一</v>
          </cell>
          <cell r="I68" t="str">
            <v>富山県西砺波郡福光町遊部２２７－１</v>
          </cell>
          <cell r="J68" t="str">
            <v>0763-52-4756</v>
          </cell>
          <cell r="K68" t="str">
            <v>076-52-5836</v>
          </cell>
          <cell r="L68" t="str">
            <v>nd@po3.nsknet.or.jp</v>
          </cell>
          <cell r="M68">
            <v>57</v>
          </cell>
          <cell r="N68" t="str">
            <v>Ｂ</v>
          </cell>
          <cell r="O68">
            <v>57</v>
          </cell>
          <cell r="P68" t="str">
            <v>Ｂ</v>
          </cell>
          <cell r="Q68" t="str">
            <v>939 - 1701</v>
          </cell>
          <cell r="R68" t="str">
            <v>知事</v>
          </cell>
          <cell r="S68" t="str">
            <v>富山県</v>
          </cell>
          <cell r="T68">
            <v>9609</v>
          </cell>
          <cell r="U68">
            <v>35187</v>
          </cell>
          <cell r="V68" t="str">
            <v>080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 t="str">
            <v>電気工事業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53</v>
          </cell>
          <cell r="AR68">
            <v>62</v>
          </cell>
          <cell r="AS68" t="str">
            <v>G</v>
          </cell>
          <cell r="HK68" t="str">
            <v>G</v>
          </cell>
        </row>
        <row r="69">
          <cell r="B69">
            <v>69</v>
          </cell>
          <cell r="C69" t="str">
            <v>AA12G</v>
          </cell>
          <cell r="D69" t="str">
            <v>0004009</v>
          </cell>
          <cell r="E69" t="str">
            <v>ﾆｯｼﾝﾃﾞﾝｾﾂ</v>
          </cell>
          <cell r="F69" t="str">
            <v>日新電設株式会社</v>
          </cell>
          <cell r="G69" t="str">
            <v>ﾏﾂｲ ﾃﾂﾕｷ</v>
          </cell>
          <cell r="H69" t="str">
            <v>松井　哲之</v>
          </cell>
          <cell r="I69" t="str">
            <v>金沢市伏見台２－６－３５</v>
          </cell>
          <cell r="J69" t="str">
            <v>076-244-0020</v>
          </cell>
          <cell r="K69" t="str">
            <v>076-244-2672</v>
          </cell>
          <cell r="L69" t="str">
            <v>希望</v>
          </cell>
          <cell r="M69" t="str">
            <v>希望</v>
          </cell>
          <cell r="N69" t="str">
            <v>Ａ</v>
          </cell>
          <cell r="O69">
            <v>82</v>
          </cell>
          <cell r="P69" t="str">
            <v>Ａ</v>
          </cell>
          <cell r="Q69" t="str">
            <v>921 - 8177</v>
          </cell>
          <cell r="R69" t="str">
            <v>知事</v>
          </cell>
          <cell r="S69" t="str">
            <v>一般</v>
          </cell>
          <cell r="T69" t="str">
            <v>002077</v>
          </cell>
          <cell r="U69">
            <v>34722</v>
          </cell>
          <cell r="V69" t="str">
            <v>220</v>
          </cell>
          <cell r="W69" t="str">
            <v>270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str">
            <v>電気通信工事業</v>
          </cell>
          <cell r="AG69" t="str">
            <v>消防施設工事業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 t="str">
            <v>08-02</v>
          </cell>
          <cell r="AR69">
            <v>0</v>
          </cell>
          <cell r="AS69">
            <v>0</v>
          </cell>
          <cell r="AT69" t="str">
            <v/>
          </cell>
          <cell r="AU69" t="str">
            <v>G</v>
          </cell>
          <cell r="DQ69">
            <v>0</v>
          </cell>
          <cell r="HK69" t="str">
            <v>G</v>
          </cell>
        </row>
        <row r="70">
          <cell r="B70">
            <v>70</v>
          </cell>
          <cell r="C70" t="str">
            <v>AA12G</v>
          </cell>
          <cell r="D70" t="str">
            <v>0004049</v>
          </cell>
          <cell r="E70" t="str">
            <v>ﾉﾐﾎﾞｳｻｲｶﾅｻﾞﾜｼｼｬ</v>
          </cell>
          <cell r="F70" t="str">
            <v>能美防災株式会社  金沢支社</v>
          </cell>
          <cell r="G70" t="str">
            <v>ﾀｲﾁｶﾜ ｾｲｼﾞ</v>
          </cell>
          <cell r="H70" t="str">
            <v>立川　成二</v>
          </cell>
          <cell r="I70" t="str">
            <v>金沢市神宮町２－１０－５</v>
          </cell>
          <cell r="J70" t="str">
            <v>076-252-6211</v>
          </cell>
          <cell r="K70" t="str">
            <v>076-252-9829</v>
          </cell>
          <cell r="L70" t="str">
            <v>済</v>
          </cell>
          <cell r="M70" t="str">
            <v>済</v>
          </cell>
          <cell r="N70" t="str">
            <v>9000s</v>
          </cell>
          <cell r="O70">
            <v>100</v>
          </cell>
          <cell r="P70" t="str">
            <v>Ａ</v>
          </cell>
          <cell r="Q70" t="str">
            <v>920 - 0803</v>
          </cell>
          <cell r="R70" t="str">
            <v>大臣</v>
          </cell>
          <cell r="S70" t="str">
            <v>般－７　特－７</v>
          </cell>
          <cell r="T70">
            <v>5229</v>
          </cell>
          <cell r="U70">
            <v>34980</v>
          </cell>
          <cell r="V70" t="str">
            <v>080</v>
          </cell>
          <cell r="W70" t="str">
            <v>090</v>
          </cell>
          <cell r="X70" t="str">
            <v>200</v>
          </cell>
          <cell r="Y70" t="str">
            <v>220</v>
          </cell>
          <cell r="Z70" t="str">
            <v>270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str">
            <v>電気工事業</v>
          </cell>
          <cell r="AG70" t="str">
            <v>管工事業</v>
          </cell>
          <cell r="AH70" t="str">
            <v>機械器具設置工事業</v>
          </cell>
          <cell r="AI70" t="str">
            <v>電気通信工事業</v>
          </cell>
          <cell r="AJ70" t="str">
            <v>消防施設工事業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 t="str">
            <v>08-02</v>
          </cell>
          <cell r="AR70" t="str">
            <v>G</v>
          </cell>
          <cell r="AS70" t="str">
            <v/>
          </cell>
          <cell r="AT70" t="str">
            <v>G</v>
          </cell>
          <cell r="DQ70">
            <v>0</v>
          </cell>
          <cell r="HK70" t="str">
            <v>G</v>
          </cell>
        </row>
        <row r="71">
          <cell r="B71">
            <v>71</v>
          </cell>
          <cell r="C71" t="str">
            <v>AA12G</v>
          </cell>
          <cell r="D71" t="str">
            <v>0011670</v>
          </cell>
          <cell r="E71" t="str">
            <v>ﾉﾑﾗｼﾞｭｳﾘｮｳ</v>
          </cell>
          <cell r="F71" t="str">
            <v>野村重量株式会社</v>
          </cell>
          <cell r="G71" t="str">
            <v>ﾉﾑﾗ ﾖｼﾕｷ</v>
          </cell>
          <cell r="H71" t="str">
            <v>野村  善之</v>
          </cell>
          <cell r="I71" t="str">
            <v>金沢市東山２－４－１２</v>
          </cell>
          <cell r="J71" t="str">
            <v>076-252-2497</v>
          </cell>
          <cell r="K71" t="str">
            <v>076-252-5177</v>
          </cell>
          <cell r="L71">
            <v>96</v>
          </cell>
          <cell r="M71" t="str">
            <v>Ａ</v>
          </cell>
          <cell r="N71" t="str">
            <v>920 - 0831</v>
          </cell>
          <cell r="O71">
            <v>96</v>
          </cell>
          <cell r="P71" t="str">
            <v>Ａ</v>
          </cell>
          <cell r="Q71" t="str">
            <v>920 - 0831</v>
          </cell>
          <cell r="R71" t="str">
            <v>050</v>
          </cell>
          <cell r="S71" t="str">
            <v>般－７</v>
          </cell>
          <cell r="T71" t="str">
            <v>010838</v>
          </cell>
          <cell r="U71" t="str">
            <v/>
          </cell>
          <cell r="V71" t="str">
            <v>010</v>
          </cell>
          <cell r="W71" t="str">
            <v>050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str">
            <v>土木工事業</v>
          </cell>
          <cell r="AG71" t="str">
            <v>とび・土工工事業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 t="str">
            <v>02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 t="str">
            <v/>
          </cell>
          <cell r="BB71" t="str">
            <v>G</v>
          </cell>
          <cell r="DQ71">
            <v>0</v>
          </cell>
          <cell r="HK71" t="str">
            <v>G</v>
          </cell>
        </row>
        <row r="72">
          <cell r="B72">
            <v>72</v>
          </cell>
          <cell r="C72" t="str">
            <v>AA12G</v>
          </cell>
          <cell r="D72" t="str">
            <v>0010318</v>
          </cell>
          <cell r="E72" t="str">
            <v>ﾊｼﾂﾞﾒﾃﾞﾝｷｾﾂﾋﾞｺｳｷﾞｮｳ</v>
          </cell>
          <cell r="F72" t="str">
            <v>有限会社橋爪電気設備工業</v>
          </cell>
          <cell r="G72" t="str">
            <v>ﾊｼﾂﾞﾒ ﾖｼｱｷ</v>
          </cell>
          <cell r="H72" t="str">
            <v>橋爪  嘉昭</v>
          </cell>
          <cell r="I72" t="str">
            <v>羽咋郡富来町地頭町７－１２８番地甲乙</v>
          </cell>
          <cell r="J72" t="str">
            <v>0767-42-0555</v>
          </cell>
          <cell r="K72" t="str">
            <v>0767-42-2410</v>
          </cell>
          <cell r="L72">
            <v>72</v>
          </cell>
          <cell r="M72" t="str">
            <v>Ｂ</v>
          </cell>
          <cell r="N72" t="str">
            <v>925 - 0446</v>
          </cell>
          <cell r="O72">
            <v>72</v>
          </cell>
          <cell r="P72" t="str">
            <v>Ｂ</v>
          </cell>
          <cell r="Q72" t="str">
            <v>925 - 0446</v>
          </cell>
          <cell r="R72" t="str">
            <v>知事</v>
          </cell>
          <cell r="S72" t="str">
            <v>一般</v>
          </cell>
          <cell r="T72">
            <v>11462</v>
          </cell>
          <cell r="U72" t="str">
            <v/>
          </cell>
          <cell r="V72" t="str">
            <v>080</v>
          </cell>
          <cell r="W72" t="str">
            <v>260</v>
          </cell>
          <cell r="X72" t="str">
            <v>090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str">
            <v>電気工事</v>
          </cell>
          <cell r="AG72" t="str">
            <v>水道工事</v>
          </cell>
          <cell r="AH72" t="str">
            <v>管工事</v>
          </cell>
          <cell r="AI72" t="str">
            <v>浄化槽工事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 t="str">
            <v>08-01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 t="str">
            <v/>
          </cell>
          <cell r="BB72" t="str">
            <v>G</v>
          </cell>
          <cell r="DQ72">
            <v>0</v>
          </cell>
          <cell r="HK72" t="str">
            <v>G</v>
          </cell>
        </row>
        <row r="73">
          <cell r="B73">
            <v>73</v>
          </cell>
          <cell r="C73" t="str">
            <v>AA12G</v>
          </cell>
          <cell r="D73" t="str">
            <v>0005001</v>
          </cell>
          <cell r="E73" t="str">
            <v>ﾊﾔｼﾄｿｳ</v>
          </cell>
          <cell r="F73" t="str">
            <v>林塗装</v>
          </cell>
          <cell r="G73" t="str">
            <v>ﾊﾔｼ ｾｲｲﾁ</v>
          </cell>
          <cell r="H73" t="str">
            <v>林　清一</v>
          </cell>
          <cell r="I73" t="str">
            <v>石川郡鶴来町森島う５５－３</v>
          </cell>
          <cell r="J73" t="str">
            <v>07619-2-4771</v>
          </cell>
          <cell r="K73" t="str">
            <v>07619-2-4771</v>
          </cell>
          <cell r="L73">
            <v>58</v>
          </cell>
          <cell r="M73" t="str">
            <v>Ｂ</v>
          </cell>
          <cell r="N73" t="str">
            <v>920 - 2131</v>
          </cell>
          <cell r="O73">
            <v>58</v>
          </cell>
          <cell r="P73" t="str">
            <v>Ｂ</v>
          </cell>
          <cell r="Q73" t="str">
            <v>920 - 2131</v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str">
            <v>05</v>
          </cell>
          <cell r="AG73" t="str">
            <v/>
          </cell>
          <cell r="AH73" t="str">
            <v>G</v>
          </cell>
          <cell r="AQ73" t="str">
            <v>05</v>
          </cell>
          <cell r="DQ73">
            <v>0</v>
          </cell>
          <cell r="HK73" t="str">
            <v>G</v>
          </cell>
        </row>
        <row r="74">
          <cell r="B74">
            <v>74</v>
          </cell>
          <cell r="C74" t="str">
            <v>AA12G</v>
          </cell>
          <cell r="D74" t="str">
            <v>0012029</v>
          </cell>
          <cell r="E74" t="str">
            <v>ﾋﾗﾀﾃﾞﾝｷｺｳｼﾞ</v>
          </cell>
          <cell r="F74" t="str">
            <v>有限会社平田電気工事</v>
          </cell>
          <cell r="G74" t="str">
            <v>ﾋﾗﾀ ﾏｻﾖｼ</v>
          </cell>
          <cell r="H74" t="str">
            <v>平田　正良</v>
          </cell>
          <cell r="I74" t="str">
            <v>羽咋市滝谷町イ－９６</v>
          </cell>
          <cell r="J74" t="str">
            <v>0767-27-1103</v>
          </cell>
          <cell r="K74" t="str">
            <v>0767-27-1020</v>
          </cell>
          <cell r="L74">
            <v>82</v>
          </cell>
          <cell r="M74" t="str">
            <v>Ａ</v>
          </cell>
          <cell r="N74" t="str">
            <v>925 - 0002</v>
          </cell>
          <cell r="O74">
            <v>82</v>
          </cell>
          <cell r="P74" t="str">
            <v>Ａ</v>
          </cell>
          <cell r="Q74" t="str">
            <v>925 - 0002</v>
          </cell>
          <cell r="R74" t="str">
            <v>知事</v>
          </cell>
          <cell r="S74" t="str">
            <v>般－１１</v>
          </cell>
          <cell r="T74">
            <v>11562</v>
          </cell>
          <cell r="U74">
            <v>36545</v>
          </cell>
          <cell r="V74" t="str">
            <v>080</v>
          </cell>
          <cell r="W74" t="str">
            <v>270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str">
            <v>電気工事業</v>
          </cell>
          <cell r="AG74" t="str">
            <v>消防施設工事業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 t="str">
            <v>08-01</v>
          </cell>
          <cell r="AR74" t="str">
            <v>G</v>
          </cell>
          <cell r="HK74" t="str">
            <v>G</v>
          </cell>
        </row>
        <row r="75">
          <cell r="B75">
            <v>75</v>
          </cell>
          <cell r="C75" t="str">
            <v>AA12G</v>
          </cell>
          <cell r="D75" t="str">
            <v>0005016</v>
          </cell>
          <cell r="E75" t="str">
            <v>ﾎｸﾘｸｴﾚﾃｯｸ</v>
          </cell>
          <cell r="F75" t="str">
            <v>株式会社北陸エレテック</v>
          </cell>
          <cell r="G75" t="str">
            <v>ﾕｳﾔ ﾏｻﾖｼ</v>
          </cell>
          <cell r="H75" t="str">
            <v>湯谷　真義</v>
          </cell>
          <cell r="I75" t="str">
            <v>加賀市箱宮町ク６１－１</v>
          </cell>
          <cell r="J75" t="str">
            <v>0761-74-8059</v>
          </cell>
          <cell r="K75" t="str">
            <v>0761-74-8069</v>
          </cell>
          <cell r="L75">
            <v>72</v>
          </cell>
          <cell r="M75" t="str">
            <v>Ｂ</v>
          </cell>
          <cell r="N75" t="str">
            <v>922 - 0303</v>
          </cell>
          <cell r="O75">
            <v>72</v>
          </cell>
          <cell r="P75" t="str">
            <v>Ｂ</v>
          </cell>
          <cell r="Q75" t="str">
            <v>922 - 0303</v>
          </cell>
          <cell r="R75" t="str">
            <v>知事</v>
          </cell>
          <cell r="S75" t="str">
            <v>特－７　特－６　特－１０</v>
          </cell>
          <cell r="T75" t="str">
            <v>002293</v>
          </cell>
          <cell r="U75" t="str">
            <v>平成7年5月29日　平成7年3月9日　平成10年11月30日</v>
          </cell>
          <cell r="V75" t="str">
            <v>080</v>
          </cell>
          <cell r="W75" t="str">
            <v>220</v>
          </cell>
          <cell r="X75" t="str">
            <v>270</v>
          </cell>
          <cell r="Y75" t="str">
            <v>010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str">
            <v>電気工事業</v>
          </cell>
          <cell r="AG75" t="str">
            <v>電気通信工事業</v>
          </cell>
          <cell r="AH75" t="str">
            <v>消防施設工事業</v>
          </cell>
          <cell r="AI75" t="str">
            <v>土木工事業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 t="str">
            <v>08-01</v>
          </cell>
          <cell r="AR75" t="str">
            <v>08-03</v>
          </cell>
          <cell r="AS75" t="str">
            <v>第一電機工業㈱</v>
          </cell>
          <cell r="AT75" t="str">
            <v>共栄信用金庫本店キューピクル替工事</v>
          </cell>
          <cell r="AU75">
            <v>36361</v>
          </cell>
          <cell r="AV75">
            <v>36362</v>
          </cell>
          <cell r="AW75">
            <v>630</v>
          </cell>
          <cell r="AX75" t="str">
            <v>金沢市専光寺レ４－４</v>
          </cell>
          <cell r="AY75" t="str">
            <v>事務所</v>
          </cell>
          <cell r="AZ75">
            <v>1012</v>
          </cell>
          <cell r="BA75">
            <v>270</v>
          </cell>
          <cell r="BB75" t="str">
            <v>金沢市専光寺タ４－１</v>
          </cell>
          <cell r="BC75" t="str">
            <v>保管庫</v>
          </cell>
          <cell r="BD75">
            <v>2905</v>
          </cell>
          <cell r="BE75">
            <v>1520</v>
          </cell>
          <cell r="BF75" t="str">
            <v>第一勧銀銀行　金沢支店</v>
          </cell>
          <cell r="BG75" t="str">
            <v/>
          </cell>
          <cell r="BH75" t="str">
            <v>北陸銀行　金沢支店</v>
          </cell>
          <cell r="BI75" t="str">
            <v>北国銀行　武蔵ケ辻支店</v>
          </cell>
          <cell r="BJ75">
            <v>2</v>
          </cell>
          <cell r="BK75">
            <v>19</v>
          </cell>
          <cell r="BL75">
            <v>5</v>
          </cell>
          <cell r="BM75">
            <v>1</v>
          </cell>
          <cell r="BN75">
            <v>1</v>
          </cell>
          <cell r="BO75">
            <v>1</v>
          </cell>
          <cell r="BP75">
            <v>7</v>
          </cell>
          <cell r="BQ75">
            <v>4</v>
          </cell>
          <cell r="BR75">
            <v>8</v>
          </cell>
          <cell r="BS75">
            <v>4</v>
          </cell>
          <cell r="BT75">
            <v>19</v>
          </cell>
          <cell r="BU75">
            <v>18</v>
          </cell>
          <cell r="BV75">
            <v>11</v>
          </cell>
          <cell r="BW75">
            <v>12</v>
          </cell>
          <cell r="BX75">
            <v>19</v>
          </cell>
          <cell r="BY75">
            <v>11</v>
          </cell>
          <cell r="BZ75" t="str">
            <v>G</v>
          </cell>
          <cell r="CA75">
            <v>36100</v>
          </cell>
          <cell r="CB75">
            <v>36250</v>
          </cell>
          <cell r="CC75">
            <v>50000</v>
          </cell>
          <cell r="CD75" t="str">
            <v>第一電機工業㈱</v>
          </cell>
          <cell r="CE75" t="str">
            <v>共栄信用金庫本店キューピクル替工事</v>
          </cell>
          <cell r="CF75">
            <v>36361</v>
          </cell>
          <cell r="CG75">
            <v>36362</v>
          </cell>
          <cell r="CH75">
            <v>630</v>
          </cell>
          <cell r="CI75" t="str">
            <v>金沢市専光寺レ４－４</v>
          </cell>
          <cell r="CJ75" t="str">
            <v>事務所</v>
          </cell>
          <cell r="CK75">
            <v>1012</v>
          </cell>
          <cell r="CL75">
            <v>270</v>
          </cell>
          <cell r="CM75" t="str">
            <v>金沢市専光寺タ４－１</v>
          </cell>
          <cell r="CN75" t="str">
            <v>保管庫</v>
          </cell>
          <cell r="CO75">
            <v>2905</v>
          </cell>
          <cell r="CP75">
            <v>1520</v>
          </cell>
          <cell r="CQ75" t="str">
            <v>第一勧銀銀行　金沢支店</v>
          </cell>
          <cell r="CR75" t="str">
            <v/>
          </cell>
          <cell r="CS75" t="str">
            <v>北陸銀行　金沢支店</v>
          </cell>
          <cell r="CT75" t="str">
            <v>北国銀行　武蔵ケ辻支店</v>
          </cell>
          <cell r="CU75">
            <v>2</v>
          </cell>
          <cell r="CV75">
            <v>36100</v>
          </cell>
          <cell r="CW75">
            <v>36250</v>
          </cell>
          <cell r="CX75">
            <v>50000</v>
          </cell>
          <cell r="CY75" t="str">
            <v>第一電機工業㈱</v>
          </cell>
          <cell r="CZ75" t="str">
            <v>共栄信用金庫本店キューピクル替工事</v>
          </cell>
          <cell r="DA75">
            <v>36361</v>
          </cell>
          <cell r="DB75">
            <v>36362</v>
          </cell>
          <cell r="DC75">
            <v>630</v>
          </cell>
          <cell r="DD75" t="str">
            <v>金沢市専光寺レ４－４</v>
          </cell>
          <cell r="DE75" t="str">
            <v>事務所</v>
          </cell>
          <cell r="DF75">
            <v>1012</v>
          </cell>
          <cell r="DG75">
            <v>270</v>
          </cell>
          <cell r="DH75" t="str">
            <v>金沢市専光寺タ４－１</v>
          </cell>
          <cell r="DI75" t="str">
            <v>保管庫</v>
          </cell>
          <cell r="DJ75">
            <v>2905</v>
          </cell>
          <cell r="DK75">
            <v>1520</v>
          </cell>
          <cell r="DP75" t="str">
            <v>第一勧銀銀行　金沢支店</v>
          </cell>
          <cell r="DQ75">
            <v>0</v>
          </cell>
          <cell r="DR75" t="str">
            <v>北陸銀行　金沢支店</v>
          </cell>
          <cell r="DT75" t="str">
            <v>北国銀行　武蔵ケ辻支店</v>
          </cell>
          <cell r="DY75">
            <v>2</v>
          </cell>
          <cell r="DZ75">
            <v>19</v>
          </cell>
          <cell r="EA75">
            <v>5</v>
          </cell>
          <cell r="EB75">
            <v>1</v>
          </cell>
          <cell r="EO75">
            <v>1</v>
          </cell>
          <cell r="EQ75">
            <v>1</v>
          </cell>
          <cell r="FO75">
            <v>7</v>
          </cell>
          <cell r="GA75">
            <v>4</v>
          </cell>
          <cell r="GC75">
            <v>8</v>
          </cell>
          <cell r="GE75">
            <v>4</v>
          </cell>
          <cell r="GG75">
            <v>19</v>
          </cell>
          <cell r="GK75">
            <v>18</v>
          </cell>
          <cell r="GM75">
            <v>11</v>
          </cell>
          <cell r="GO75">
            <v>12</v>
          </cell>
          <cell r="GQ75">
            <v>19</v>
          </cell>
          <cell r="GS75">
            <v>11</v>
          </cell>
          <cell r="HK75" t="str">
            <v>G</v>
          </cell>
        </row>
        <row r="76">
          <cell r="B76">
            <v>76</v>
          </cell>
          <cell r="C76" t="str">
            <v>AA12G</v>
          </cell>
          <cell r="D76" t="str">
            <v>0005021</v>
          </cell>
          <cell r="E76" t="str">
            <v>ﾎｸﾘｸﾂｳｼﾝｺｳｷﾞｮｳ</v>
          </cell>
          <cell r="F76" t="str">
            <v>北陸通信工業株式会社</v>
          </cell>
          <cell r="G76" t="str">
            <v>ﾀﾂｶﾜ ｼﾝｲﾁ</v>
          </cell>
          <cell r="H76" t="str">
            <v>辰川　伸一</v>
          </cell>
          <cell r="I76" t="str">
            <v>金沢市問屋町１－５７</v>
          </cell>
          <cell r="J76" t="str">
            <v>076-238-1111</v>
          </cell>
          <cell r="K76" t="str">
            <v>076-237-1440</v>
          </cell>
          <cell r="L76" t="str">
            <v>web@hokutsu.co.jp</v>
          </cell>
          <cell r="M76" t="str">
            <v>済</v>
          </cell>
          <cell r="N76" t="str">
            <v>9000s</v>
          </cell>
          <cell r="O76">
            <v>96</v>
          </cell>
          <cell r="P76" t="str">
            <v>Ａ</v>
          </cell>
          <cell r="Q76" t="str">
            <v>920 - 8515</v>
          </cell>
          <cell r="R76" t="str">
            <v>大臣</v>
          </cell>
          <cell r="S76" t="str">
            <v>特　般－９</v>
          </cell>
          <cell r="T76">
            <v>991</v>
          </cell>
          <cell r="U76">
            <v>35552</v>
          </cell>
          <cell r="V76" t="str">
            <v>080</v>
          </cell>
          <cell r="W76" t="str">
            <v>090</v>
          </cell>
          <cell r="X76" t="str">
            <v>270</v>
          </cell>
          <cell r="Y76" t="str">
            <v>220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str">
            <v>電気工事業</v>
          </cell>
          <cell r="AG76" t="str">
            <v>管工事業</v>
          </cell>
          <cell r="AH76" t="str">
            <v>消防施設工事業</v>
          </cell>
          <cell r="AI76" t="str">
            <v>電気通信工事業</v>
          </cell>
          <cell r="AJ76" t="str">
            <v>08-02</v>
          </cell>
          <cell r="AK76" t="str">
            <v/>
          </cell>
          <cell r="AL76" t="str">
            <v>G</v>
          </cell>
          <cell r="AM76" t="str">
            <v>08-02</v>
          </cell>
          <cell r="AN76" t="str">
            <v/>
          </cell>
          <cell r="AO76" t="str">
            <v>G</v>
          </cell>
          <cell r="AQ76" t="str">
            <v>08-02</v>
          </cell>
          <cell r="DQ76">
            <v>0</v>
          </cell>
          <cell r="HK76" t="str">
            <v>G</v>
          </cell>
        </row>
        <row r="77">
          <cell r="B77">
            <v>77</v>
          </cell>
          <cell r="C77" t="str">
            <v>AA12G</v>
          </cell>
          <cell r="D77" t="str">
            <v>0005032</v>
          </cell>
          <cell r="E77" t="str">
            <v>ﾎｸﾘｸﾃﾞﾝｷﾎｱﾝｷｮｳｶｲ</v>
          </cell>
          <cell r="F77" t="str">
            <v>財団法人北陸電気保安協会石川支部</v>
          </cell>
          <cell r="G77" t="str">
            <v>ﾂｶﾓﾄ ﾄｼｵ</v>
          </cell>
          <cell r="H77" t="str">
            <v>塚本　外志男</v>
          </cell>
          <cell r="I77" t="str">
            <v>松任市五歩市町４００</v>
          </cell>
          <cell r="J77" t="str">
            <v>076-274-4300</v>
          </cell>
          <cell r="K77" t="str">
            <v>076-274-4588</v>
          </cell>
          <cell r="L77">
            <v>96</v>
          </cell>
          <cell r="M77" t="str">
            <v>Ａ</v>
          </cell>
          <cell r="N77" t="str">
            <v>924 - 0014</v>
          </cell>
          <cell r="O77">
            <v>96</v>
          </cell>
          <cell r="P77" t="str">
            <v>Ａ</v>
          </cell>
          <cell r="Q77" t="str">
            <v>924 - 0014</v>
          </cell>
          <cell r="R77" t="str">
            <v>大臣</v>
          </cell>
          <cell r="S77" t="str">
            <v>４１公</v>
          </cell>
          <cell r="T77">
            <v>5016</v>
          </cell>
          <cell r="U77">
            <v>24227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str">
            <v>電気設備保安業務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 t="str">
            <v>07</v>
          </cell>
          <cell r="AR77">
            <v>1</v>
          </cell>
          <cell r="AS77" t="str">
            <v>G</v>
          </cell>
          <cell r="AT77" t="str">
            <v>北陸銀行</v>
          </cell>
          <cell r="AU77" t="str">
            <v/>
          </cell>
          <cell r="AV77">
            <v>1</v>
          </cell>
          <cell r="AW77">
            <v>1</v>
          </cell>
          <cell r="AX77" t="str">
            <v>G</v>
          </cell>
          <cell r="DP77" t="str">
            <v>北陸銀行</v>
          </cell>
          <cell r="DQ77">
            <v>0</v>
          </cell>
          <cell r="EW77">
            <v>1</v>
          </cell>
          <cell r="GM77">
            <v>1</v>
          </cell>
          <cell r="HK77" t="str">
            <v>G</v>
          </cell>
        </row>
        <row r="78">
          <cell r="B78">
            <v>78</v>
          </cell>
          <cell r="C78" t="str">
            <v>AA12G</v>
          </cell>
          <cell r="D78" t="str">
            <v>0005022</v>
          </cell>
          <cell r="E78" t="str">
            <v>ﾎｸﾘｸﾃﾞﾝｾﾂ</v>
          </cell>
          <cell r="F78" t="str">
            <v>北陸電設株式会社</v>
          </cell>
          <cell r="G78" t="str">
            <v>ﾔﾏｷｼ ﾀﾀﾞｼ</v>
          </cell>
          <cell r="H78" t="str">
            <v>山岸　正</v>
          </cell>
          <cell r="I78" t="str">
            <v>金沢市米泉町７－７６</v>
          </cell>
          <cell r="J78" t="str">
            <v>076-247-3338</v>
          </cell>
          <cell r="K78" t="str">
            <v>076-244-9292</v>
          </cell>
          <cell r="L78" t="str">
            <v>HOKUSETU@P2223.nsk.ne.jp</v>
          </cell>
          <cell r="M78">
            <v>96</v>
          </cell>
          <cell r="N78" t="str">
            <v>Ａ</v>
          </cell>
          <cell r="O78">
            <v>96</v>
          </cell>
          <cell r="P78" t="str">
            <v>Ａ</v>
          </cell>
          <cell r="Q78" t="str">
            <v>921 - 8044</v>
          </cell>
          <cell r="R78" t="str">
            <v>知事</v>
          </cell>
          <cell r="S78" t="str">
            <v>石川県</v>
          </cell>
          <cell r="T78">
            <v>1016</v>
          </cell>
          <cell r="U78">
            <v>35560</v>
          </cell>
          <cell r="V78" t="str">
            <v>080</v>
          </cell>
          <cell r="W78" t="str">
            <v>220</v>
          </cell>
          <cell r="X78" t="str">
            <v>260</v>
          </cell>
          <cell r="Y78" t="str">
            <v>270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str">
            <v>電気工事</v>
          </cell>
          <cell r="AG78" t="str">
            <v>電気通信工事</v>
          </cell>
          <cell r="AH78" t="str">
            <v>水道施設</v>
          </cell>
          <cell r="AI78" t="str">
            <v>消防施設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 t="str">
            <v>08-01</v>
          </cell>
          <cell r="AR78" t="str">
            <v>08-02</v>
          </cell>
          <cell r="AS78">
            <v>57000</v>
          </cell>
          <cell r="AT78" t="str">
            <v>鈴木工業㈱</v>
          </cell>
          <cell r="AU78" t="str">
            <v>総合リハビリテーションセンター</v>
          </cell>
          <cell r="AV78" t="str">
            <v>H10.12</v>
          </cell>
          <cell r="AW78" t="str">
            <v>H11.3</v>
          </cell>
          <cell r="AX78">
            <v>52000</v>
          </cell>
          <cell r="AY78" t="str">
            <v>東海銀行</v>
          </cell>
          <cell r="AZ78" t="str">
            <v/>
          </cell>
          <cell r="BA78">
            <v>14</v>
          </cell>
          <cell r="BB78">
            <v>0</v>
          </cell>
          <cell r="BC78">
            <v>1326</v>
          </cell>
          <cell r="BD78">
            <v>585</v>
          </cell>
          <cell r="BE78">
            <v>389</v>
          </cell>
          <cell r="BF78">
            <v>2314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64</v>
          </cell>
          <cell r="BM78">
            <v>0</v>
          </cell>
          <cell r="BN78">
            <v>334</v>
          </cell>
          <cell r="BO78">
            <v>0</v>
          </cell>
          <cell r="BP78">
            <v>115</v>
          </cell>
          <cell r="BQ78">
            <v>0</v>
          </cell>
          <cell r="BR78">
            <v>68</v>
          </cell>
          <cell r="BS78">
            <v>0</v>
          </cell>
          <cell r="BT78">
            <v>43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187</v>
          </cell>
          <cell r="CA78">
            <v>114</v>
          </cell>
          <cell r="CB78">
            <v>176</v>
          </cell>
          <cell r="CC78">
            <v>43</v>
          </cell>
          <cell r="CD78">
            <v>180</v>
          </cell>
          <cell r="CE78">
            <v>68</v>
          </cell>
          <cell r="CF78">
            <v>72</v>
          </cell>
          <cell r="CG78">
            <v>3</v>
          </cell>
          <cell r="CH78">
            <v>2</v>
          </cell>
          <cell r="CI78" t="str">
            <v>G</v>
          </cell>
          <cell r="CJ78" t="str">
            <v>H9.9</v>
          </cell>
          <cell r="CK78" t="str">
            <v>H11.3</v>
          </cell>
          <cell r="CL78">
            <v>57000</v>
          </cell>
          <cell r="CM78" t="str">
            <v>鈴木工業㈱</v>
          </cell>
          <cell r="CN78" t="str">
            <v>総合リハビリテーションセンター</v>
          </cell>
          <cell r="CO78" t="str">
            <v>H10.12</v>
          </cell>
          <cell r="CP78" t="str">
            <v>H11.3</v>
          </cell>
          <cell r="CQ78">
            <v>52000</v>
          </cell>
          <cell r="CR78" t="str">
            <v>東海銀行</v>
          </cell>
          <cell r="CS78" t="str">
            <v/>
          </cell>
          <cell r="CT78">
            <v>14</v>
          </cell>
          <cell r="CU78">
            <v>0</v>
          </cell>
          <cell r="CV78" t="str">
            <v>H9.9</v>
          </cell>
          <cell r="CW78" t="str">
            <v>H11.3</v>
          </cell>
          <cell r="CX78">
            <v>57000</v>
          </cell>
          <cell r="CY78" t="str">
            <v>鈴木工業㈱</v>
          </cell>
          <cell r="CZ78" t="str">
            <v>総合リハビリテーションセンター</v>
          </cell>
          <cell r="DA78" t="str">
            <v>H10.12</v>
          </cell>
          <cell r="DB78" t="str">
            <v>H11.3</v>
          </cell>
          <cell r="DC78">
            <v>52000</v>
          </cell>
          <cell r="DD78">
            <v>0</v>
          </cell>
          <cell r="DE78">
            <v>64</v>
          </cell>
          <cell r="DF78">
            <v>0</v>
          </cell>
          <cell r="DG78">
            <v>334</v>
          </cell>
          <cell r="DH78">
            <v>0</v>
          </cell>
          <cell r="DI78">
            <v>115</v>
          </cell>
          <cell r="DJ78">
            <v>0</v>
          </cell>
          <cell r="DK78">
            <v>68</v>
          </cell>
          <cell r="DL78">
            <v>0</v>
          </cell>
          <cell r="DM78">
            <v>43</v>
          </cell>
          <cell r="DN78">
            <v>0</v>
          </cell>
          <cell r="DO78">
            <v>0</v>
          </cell>
          <cell r="DP78" t="str">
            <v>東海銀行</v>
          </cell>
          <cell r="DQ78">
            <v>0</v>
          </cell>
          <cell r="DR78">
            <v>0</v>
          </cell>
          <cell r="DS78">
            <v>187</v>
          </cell>
          <cell r="DT78">
            <v>114</v>
          </cell>
          <cell r="DU78">
            <v>176</v>
          </cell>
          <cell r="DV78">
            <v>43</v>
          </cell>
          <cell r="DW78">
            <v>180</v>
          </cell>
          <cell r="DX78">
            <v>14</v>
          </cell>
          <cell r="DY78">
            <v>0</v>
          </cell>
          <cell r="DZ78">
            <v>1326</v>
          </cell>
          <cell r="EA78">
            <v>585</v>
          </cell>
          <cell r="EB78">
            <v>389</v>
          </cell>
          <cell r="EC78">
            <v>2314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64</v>
          </cell>
          <cell r="EJ78">
            <v>0</v>
          </cell>
          <cell r="EK78">
            <v>334</v>
          </cell>
          <cell r="EL78">
            <v>0</v>
          </cell>
          <cell r="EM78">
            <v>115</v>
          </cell>
          <cell r="EN78">
            <v>0</v>
          </cell>
          <cell r="EO78">
            <v>68</v>
          </cell>
          <cell r="EP78">
            <v>0</v>
          </cell>
          <cell r="EQ78">
            <v>43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187</v>
          </cell>
          <cell r="EY78">
            <v>114</v>
          </cell>
          <cell r="FA78">
            <v>176</v>
          </cell>
          <cell r="FC78">
            <v>43</v>
          </cell>
          <cell r="FI78">
            <v>180</v>
          </cell>
          <cell r="FO78">
            <v>68</v>
          </cell>
          <cell r="FQ78">
            <v>72</v>
          </cell>
          <cell r="GA78">
            <v>3</v>
          </cell>
          <cell r="GQ78">
            <v>2</v>
          </cell>
          <cell r="HK78" t="str">
            <v>G</v>
          </cell>
        </row>
        <row r="79">
          <cell r="B79">
            <v>79</v>
          </cell>
          <cell r="C79" t="str">
            <v>AA12G</v>
          </cell>
          <cell r="D79" t="str">
            <v>0005027</v>
          </cell>
          <cell r="E79" t="str">
            <v>ﾎｸﾘｮｳﾃﾞﾝｺｳ</v>
          </cell>
          <cell r="F79" t="str">
            <v>北菱電興株式会社</v>
          </cell>
          <cell r="G79" t="str">
            <v>ｺｸﾗ ｼｭｳｲﾁﾛｳ</v>
          </cell>
          <cell r="H79" t="str">
            <v>小倉  周一郎</v>
          </cell>
          <cell r="I79" t="str">
            <v>金沢市古府３－１２</v>
          </cell>
          <cell r="J79" t="str">
            <v>076-269-8500</v>
          </cell>
          <cell r="K79" t="str">
            <v>076-269-8501</v>
          </cell>
          <cell r="L79" t="str">
            <v>hokuryo-soumu@hokuryodenko.co.jp</v>
          </cell>
          <cell r="M79" t="str">
            <v>9000s</v>
          </cell>
          <cell r="N79" t="str">
            <v>9000s</v>
          </cell>
          <cell r="O79">
            <v>100</v>
          </cell>
          <cell r="P79" t="str">
            <v>Ａ</v>
          </cell>
          <cell r="Q79" t="str">
            <v>920 - 0381</v>
          </cell>
          <cell r="R79" t="str">
            <v>大臣</v>
          </cell>
          <cell r="S79" t="str">
            <v>特　般－８</v>
          </cell>
          <cell r="T79">
            <v>597</v>
          </cell>
          <cell r="U79">
            <v>35454</v>
          </cell>
          <cell r="V79" t="str">
            <v>080</v>
          </cell>
          <cell r="W79" t="str">
            <v>090</v>
          </cell>
          <cell r="X79" t="str">
            <v>110</v>
          </cell>
          <cell r="Y79" t="str">
            <v>200</v>
          </cell>
          <cell r="Z79" t="str">
            <v>220</v>
          </cell>
          <cell r="AA79" t="str">
            <v>190</v>
          </cell>
          <cell r="AB79" t="str">
            <v>270</v>
          </cell>
          <cell r="AC79">
            <v>0</v>
          </cell>
          <cell r="AD79">
            <v>0</v>
          </cell>
          <cell r="AE79">
            <v>0</v>
          </cell>
          <cell r="AF79" t="str">
            <v>電気工事</v>
          </cell>
          <cell r="AG79" t="str">
            <v>管工事</v>
          </cell>
          <cell r="AH79" t="str">
            <v>鋼構造物工事</v>
          </cell>
          <cell r="AI79" t="str">
            <v>機械器具設置工事</v>
          </cell>
          <cell r="AJ79" t="str">
            <v>電気通信工事</v>
          </cell>
          <cell r="AK79" t="str">
            <v>内装仕上工事</v>
          </cell>
          <cell r="AL79" t="str">
            <v>消防施設工事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 t="str">
            <v>08-01</v>
          </cell>
          <cell r="AR79" t="str">
            <v>08-02</v>
          </cell>
          <cell r="AS79" t="str">
            <v>H12.1</v>
          </cell>
          <cell r="AT79">
            <v>11500</v>
          </cell>
          <cell r="AU79" t="str">
            <v>大気社</v>
          </cell>
          <cell r="AV79" t="str">
            <v>七尾鹿島広域圏事務組合病院</v>
          </cell>
          <cell r="AW79" t="str">
            <v>H11.3</v>
          </cell>
          <cell r="AX79" t="str">
            <v>H11.10</v>
          </cell>
          <cell r="AY79">
            <v>13650</v>
          </cell>
          <cell r="AZ79" t="str">
            <v>松任市横江町２９９</v>
          </cell>
          <cell r="BA79" t="str">
            <v>倉庫　駐車場</v>
          </cell>
          <cell r="BB79">
            <v>640</v>
          </cell>
          <cell r="BC79">
            <v>343</v>
          </cell>
          <cell r="BD79" t="str">
            <v>北国銀行　松任北支店</v>
          </cell>
          <cell r="BE79" t="str">
            <v/>
          </cell>
          <cell r="BF79" t="str">
            <v>北陸信用金庫　松任支店</v>
          </cell>
          <cell r="BG79">
            <v>2</v>
          </cell>
          <cell r="BH79">
            <v>2</v>
          </cell>
          <cell r="BI79">
            <v>12</v>
          </cell>
          <cell r="BJ79">
            <v>0</v>
          </cell>
          <cell r="BK79">
            <v>1</v>
          </cell>
          <cell r="BL79">
            <v>17</v>
          </cell>
          <cell r="BM79">
            <v>44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1</v>
          </cell>
          <cell r="CI79">
            <v>3</v>
          </cell>
          <cell r="CJ79">
            <v>1</v>
          </cell>
          <cell r="CK79">
            <v>4</v>
          </cell>
          <cell r="CL79">
            <v>1</v>
          </cell>
          <cell r="CM79">
            <v>2</v>
          </cell>
          <cell r="CN79" t="str">
            <v>G</v>
          </cell>
          <cell r="CO79" t="str">
            <v>H11.6</v>
          </cell>
          <cell r="CP79" t="str">
            <v>H12.1</v>
          </cell>
          <cell r="CQ79">
            <v>11500</v>
          </cell>
          <cell r="CR79" t="str">
            <v>大気社</v>
          </cell>
          <cell r="CS79" t="str">
            <v>七尾鹿島広域圏事務組合病院</v>
          </cell>
          <cell r="CT79" t="str">
            <v>H11.3</v>
          </cell>
          <cell r="CU79" t="str">
            <v>H11.10</v>
          </cell>
          <cell r="CV79" t="str">
            <v>H11.6</v>
          </cell>
          <cell r="CW79" t="str">
            <v>H12.1</v>
          </cell>
          <cell r="CX79">
            <v>11500</v>
          </cell>
          <cell r="CY79" t="str">
            <v>大気社</v>
          </cell>
          <cell r="CZ79" t="str">
            <v>七尾鹿島広域圏事務組合病院</v>
          </cell>
          <cell r="DA79" t="str">
            <v>H11.3</v>
          </cell>
          <cell r="DB79" t="str">
            <v>H11.10</v>
          </cell>
          <cell r="DC79">
            <v>13650</v>
          </cell>
          <cell r="DD79" t="str">
            <v>松任市横江町２９９</v>
          </cell>
          <cell r="DE79" t="str">
            <v>倉庫　駐車場</v>
          </cell>
          <cell r="DF79">
            <v>640</v>
          </cell>
          <cell r="DG79">
            <v>343</v>
          </cell>
          <cell r="DH79">
            <v>1</v>
          </cell>
          <cell r="DI79">
            <v>17</v>
          </cell>
          <cell r="DJ79">
            <v>44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 t="str">
            <v>北国銀行　松任北支店</v>
          </cell>
          <cell r="DQ79">
            <v>0</v>
          </cell>
          <cell r="DR79" t="str">
            <v>北陸信用金庫　松任支店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2</v>
          </cell>
          <cell r="DY79">
            <v>2</v>
          </cell>
          <cell r="DZ79">
            <v>12</v>
          </cell>
          <cell r="EA79">
            <v>0</v>
          </cell>
          <cell r="EB79">
            <v>1</v>
          </cell>
          <cell r="EC79">
            <v>17</v>
          </cell>
          <cell r="ED79">
            <v>44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GG79">
            <v>1</v>
          </cell>
          <cell r="GM79">
            <v>3</v>
          </cell>
          <cell r="GQ79">
            <v>1</v>
          </cell>
          <cell r="GS79">
            <v>4</v>
          </cell>
          <cell r="HA79">
            <v>1</v>
          </cell>
          <cell r="HI79">
            <v>2</v>
          </cell>
          <cell r="HK79" t="str">
            <v>G</v>
          </cell>
        </row>
        <row r="80">
          <cell r="B80">
            <v>80</v>
          </cell>
          <cell r="C80" t="str">
            <v>AA12G</v>
          </cell>
          <cell r="D80" t="str">
            <v>0005045</v>
          </cell>
          <cell r="E80" t="str">
            <v>ﾎﾘﾉﾃﾞﾝｷﾞｮｳ</v>
          </cell>
          <cell r="F80" t="str">
            <v>堀野電業株式会社</v>
          </cell>
          <cell r="G80" t="str">
            <v>ﾎﾘﾉ ﾘｮｳｲﾁﾛｳ</v>
          </cell>
          <cell r="H80" t="str">
            <v>堀野  亮一郎</v>
          </cell>
          <cell r="I80" t="str">
            <v>加賀市大聖寺岡町ホ１３－２</v>
          </cell>
          <cell r="J80" t="str">
            <v>07617-2-1922</v>
          </cell>
          <cell r="K80">
            <v>62</v>
          </cell>
          <cell r="L80" t="str">
            <v>Ｂ</v>
          </cell>
          <cell r="M80" t="str">
            <v>922 - 0005</v>
          </cell>
          <cell r="N80" t="str">
            <v>知事</v>
          </cell>
          <cell r="O80">
            <v>62</v>
          </cell>
          <cell r="P80" t="str">
            <v>Ｂ</v>
          </cell>
          <cell r="Q80" t="str">
            <v>922 - 0005</v>
          </cell>
          <cell r="R80" t="str">
            <v>知事</v>
          </cell>
          <cell r="S80" t="str">
            <v>般－９</v>
          </cell>
          <cell r="T80">
            <v>6412</v>
          </cell>
          <cell r="U80">
            <v>35760</v>
          </cell>
          <cell r="V80" t="str">
            <v>080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str">
            <v>電気工事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 t="str">
            <v>08-01</v>
          </cell>
          <cell r="AR80" t="str">
            <v>G</v>
          </cell>
          <cell r="HK80" t="str">
            <v>G</v>
          </cell>
        </row>
        <row r="81">
          <cell r="B81">
            <v>81</v>
          </cell>
          <cell r="C81" t="str">
            <v>AA12G</v>
          </cell>
          <cell r="D81" t="str">
            <v>0006013</v>
          </cell>
          <cell r="E81" t="str">
            <v>ﾏﾂﾓﾄﾃﾞﾝｷｺｳｼﾞ</v>
          </cell>
          <cell r="F81" t="str">
            <v>有限会社松本電気工事</v>
          </cell>
          <cell r="G81" t="str">
            <v>ﾏﾂﾓﾄ ｼﾝｼﾞ</v>
          </cell>
          <cell r="H81" t="str">
            <v>松本　進二</v>
          </cell>
          <cell r="I81" t="str">
            <v>石川郡野々市町本町５－１４－２３</v>
          </cell>
          <cell r="J81" t="str">
            <v>076-246-2959</v>
          </cell>
          <cell r="K81" t="str">
            <v>076-246-2959</v>
          </cell>
          <cell r="L81" t="str">
            <v>済</v>
          </cell>
          <cell r="M81" t="str">
            <v>済</v>
          </cell>
          <cell r="N81" t="str">
            <v>Ａ</v>
          </cell>
          <cell r="O81">
            <v>77</v>
          </cell>
          <cell r="P81" t="str">
            <v>Ａ</v>
          </cell>
          <cell r="Q81" t="str">
            <v>921 - 8815</v>
          </cell>
          <cell r="R81" t="str">
            <v>知事</v>
          </cell>
          <cell r="S81" t="str">
            <v>般－８</v>
          </cell>
          <cell r="T81" t="str">
            <v>012104</v>
          </cell>
          <cell r="U81">
            <v>35167</v>
          </cell>
          <cell r="V81" t="str">
            <v>080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str">
            <v>電気工事業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 t="str">
            <v>08-01</v>
          </cell>
          <cell r="AR81">
            <v>0</v>
          </cell>
          <cell r="AS81">
            <v>0</v>
          </cell>
          <cell r="AT81" t="str">
            <v>大和銀行　久留米支店</v>
          </cell>
          <cell r="AU81" t="str">
            <v>　邦銀行　久留米支店</v>
          </cell>
          <cell r="AV81" t="str">
            <v>中小公庫　福岡支店</v>
          </cell>
          <cell r="AW81">
            <v>4</v>
          </cell>
          <cell r="AX81">
            <v>5</v>
          </cell>
          <cell r="AY81">
            <v>0</v>
          </cell>
          <cell r="AZ81">
            <v>1</v>
          </cell>
          <cell r="BA81">
            <v>5</v>
          </cell>
          <cell r="BB81">
            <v>5</v>
          </cell>
          <cell r="BC81">
            <v>50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 t="str">
            <v>G</v>
          </cell>
          <cell r="CC81" t="str">
            <v>福岡銀行　久留米支店</v>
          </cell>
          <cell r="CD81" t="str">
            <v/>
          </cell>
          <cell r="CE81" t="str">
            <v>大和銀行　久留米支店</v>
          </cell>
          <cell r="CF81" t="str">
            <v>　邦銀行　久留米支店</v>
          </cell>
          <cell r="CG81" t="str">
            <v>中小公庫　福岡支店</v>
          </cell>
          <cell r="CH81">
            <v>4</v>
          </cell>
          <cell r="CI81">
            <v>5</v>
          </cell>
          <cell r="CJ81">
            <v>0</v>
          </cell>
          <cell r="CK81">
            <v>1</v>
          </cell>
          <cell r="CL81">
            <v>5</v>
          </cell>
          <cell r="CM81">
            <v>5</v>
          </cell>
          <cell r="CN81">
            <v>50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 t="str">
            <v>G</v>
          </cell>
          <cell r="DP81" t="str">
            <v>福岡銀行　久留米支店</v>
          </cell>
          <cell r="DQ81">
            <v>0</v>
          </cell>
          <cell r="DR81" t="str">
            <v>大和銀行　久留米支店</v>
          </cell>
          <cell r="DT81" t="str">
            <v>　邦銀行　久留米支店</v>
          </cell>
          <cell r="DV81" t="str">
            <v>中小公庫　福岡支店</v>
          </cell>
          <cell r="DX81">
            <v>4</v>
          </cell>
          <cell r="DY81">
            <v>5</v>
          </cell>
          <cell r="DZ81">
            <v>0</v>
          </cell>
          <cell r="EA81">
            <v>1</v>
          </cell>
          <cell r="EB81">
            <v>5</v>
          </cell>
          <cell r="EC81">
            <v>5</v>
          </cell>
          <cell r="ED81">
            <v>50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HK81" t="str">
            <v>G</v>
          </cell>
        </row>
        <row r="82">
          <cell r="B82">
            <v>82</v>
          </cell>
          <cell r="C82" t="str">
            <v>AA12G</v>
          </cell>
          <cell r="D82" t="str">
            <v>0006170</v>
          </cell>
          <cell r="E82" t="str">
            <v>ﾏﾂﾓﾄﾃﾞﾝｷｼｮｳｶｲ</v>
          </cell>
          <cell r="F82" t="str">
            <v>松本電気商会</v>
          </cell>
          <cell r="G82" t="str">
            <v>ﾏﾂﾓﾄ ｺｳｲﾁ</v>
          </cell>
          <cell r="H82" t="str">
            <v>松本  宏一</v>
          </cell>
          <cell r="I82" t="str">
            <v>金沢市松村７－１２３－５</v>
          </cell>
          <cell r="J82" t="str">
            <v>076-267-6242</v>
          </cell>
          <cell r="K82" t="str">
            <v>076-267-6480</v>
          </cell>
          <cell r="L82" t="str">
            <v>希望</v>
          </cell>
          <cell r="M82" t="str">
            <v>希望</v>
          </cell>
          <cell r="N82" t="str">
            <v>Ｂ</v>
          </cell>
          <cell r="O82">
            <v>77</v>
          </cell>
          <cell r="P82" t="str">
            <v>Ｂ</v>
          </cell>
          <cell r="Q82" t="str">
            <v>920 - 0348</v>
          </cell>
          <cell r="R82" t="str">
            <v>知事</v>
          </cell>
          <cell r="S82" t="str">
            <v>般－８</v>
          </cell>
          <cell r="T82" t="str">
            <v>004605</v>
          </cell>
          <cell r="U82">
            <v>35690</v>
          </cell>
          <cell r="V82" t="str">
            <v>080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str">
            <v>電気工事業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 t="str">
            <v>08-01</v>
          </cell>
          <cell r="AR82">
            <v>0</v>
          </cell>
          <cell r="AS82">
            <v>0</v>
          </cell>
          <cell r="AT82" t="str">
            <v/>
          </cell>
          <cell r="AU82" t="str">
            <v>G</v>
          </cell>
          <cell r="DQ82">
            <v>0</v>
          </cell>
          <cell r="HK82" t="str">
            <v>G</v>
          </cell>
        </row>
        <row r="83">
          <cell r="B83">
            <v>83</v>
          </cell>
          <cell r="C83" t="str">
            <v>AA12G</v>
          </cell>
          <cell r="D83" t="str">
            <v>0012266</v>
          </cell>
          <cell r="E83" t="str">
            <v>ﾐﾂﾋﾞｼﾃﾞﾝｷｼｽﾃﾑｻｰﾋﾞｽｶﾌﾞｼｷｶﾞ</v>
          </cell>
          <cell r="F83" t="str">
            <v>三菱電機システムサービス株式会社北陸支店</v>
          </cell>
          <cell r="G83" t="str">
            <v>ﾐｶﾐ ｴｲｲﾁ</v>
          </cell>
          <cell r="H83" t="str">
            <v>三上　英一</v>
          </cell>
          <cell r="I83" t="str">
            <v>石川県金沢市小坂北２５５</v>
          </cell>
          <cell r="J83" t="str">
            <v>076-251-2133</v>
          </cell>
          <cell r="K83" t="str">
            <v>076-253-8026</v>
          </cell>
          <cell r="L83" t="str">
            <v>9000s
14000s</v>
          </cell>
          <cell r="M83">
            <v>86</v>
          </cell>
          <cell r="N83" t="str">
            <v>9000s
14000s</v>
          </cell>
          <cell r="O83">
            <v>86</v>
          </cell>
          <cell r="P83" t="str">
            <v>Ａ</v>
          </cell>
          <cell r="Q83" t="str">
            <v>920 - 0000</v>
          </cell>
          <cell r="R83" t="str">
            <v>大臣</v>
          </cell>
          <cell r="S83" t="str">
            <v>般－７　特－９</v>
          </cell>
          <cell r="T83" t="str">
            <v>004379</v>
          </cell>
          <cell r="U83" t="str">
            <v>（般）平成7年6月24日　（特）平成9年11月13日</v>
          </cell>
          <cell r="V83" t="str">
            <v>200</v>
          </cell>
          <cell r="W83" t="str">
            <v>270</v>
          </cell>
          <cell r="X83" t="str">
            <v>220</v>
          </cell>
          <cell r="Y83" t="str">
            <v>080</v>
          </cell>
          <cell r="Z83" t="str">
            <v>090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str">
            <v>（般）機</v>
          </cell>
          <cell r="AG83" t="str">
            <v>消</v>
          </cell>
          <cell r="AH83" t="str">
            <v>通　</v>
          </cell>
          <cell r="AI83" t="str">
            <v>（特）電</v>
          </cell>
          <cell r="AJ83" t="str">
            <v>管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 t="str">
            <v>08-02</v>
          </cell>
          <cell r="AR83" t="str">
            <v/>
          </cell>
          <cell r="AS83" t="str">
            <v>G</v>
          </cell>
          <cell r="DQ83">
            <v>0</v>
          </cell>
          <cell r="HK83" t="str">
            <v>G</v>
          </cell>
        </row>
        <row r="84">
          <cell r="B84">
            <v>84</v>
          </cell>
          <cell r="C84" t="str">
            <v>AA12G</v>
          </cell>
          <cell r="D84" t="str">
            <v>0010530</v>
          </cell>
          <cell r="E84" t="str">
            <v>ﾐﾔﾓﾄﾎﾞｳｻｲｺｳｷﾞｮｳ</v>
          </cell>
          <cell r="F84" t="str">
            <v>有限会社宮本防災工業</v>
          </cell>
          <cell r="G84" t="str">
            <v>ﾐﾔﾓﾄ ﾋﾛﾂｸﾞ</v>
          </cell>
          <cell r="H84" t="str">
            <v>宮本  浩嗣</v>
          </cell>
          <cell r="I84" t="str">
            <v>河北郡内灘町宮坂ホ７３</v>
          </cell>
          <cell r="J84" t="str">
            <v>076-286-2051</v>
          </cell>
          <cell r="K84" t="str">
            <v>076-286-5455</v>
          </cell>
          <cell r="L84">
            <v>57</v>
          </cell>
          <cell r="M84" t="str">
            <v>Ｂ</v>
          </cell>
          <cell r="N84" t="str">
            <v>920 - 0264</v>
          </cell>
          <cell r="O84">
            <v>57</v>
          </cell>
          <cell r="P84" t="str">
            <v>Ｂ</v>
          </cell>
          <cell r="Q84" t="str">
            <v>920 - 0264</v>
          </cell>
          <cell r="R84" t="str">
            <v>知事</v>
          </cell>
          <cell r="S84" t="str">
            <v>般－７</v>
          </cell>
          <cell r="T84" t="str">
            <v>010532</v>
          </cell>
          <cell r="U84">
            <v>34834</v>
          </cell>
          <cell r="V84" t="str">
            <v>080</v>
          </cell>
          <cell r="W84" t="str">
            <v>270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str">
            <v>電気工事業</v>
          </cell>
          <cell r="AG84" t="str">
            <v>消防施設工事業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 t="str">
            <v>08-02</v>
          </cell>
          <cell r="AR84" t="str">
            <v>富山第一</v>
          </cell>
          <cell r="AS84">
            <v>2</v>
          </cell>
          <cell r="AT84">
            <v>1</v>
          </cell>
          <cell r="AU84">
            <v>2</v>
          </cell>
          <cell r="AV84">
            <v>2</v>
          </cell>
          <cell r="AW84">
            <v>1</v>
          </cell>
          <cell r="AX84">
            <v>3</v>
          </cell>
          <cell r="AY84">
            <v>49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 t="str">
            <v>G</v>
          </cell>
          <cell r="BW84" t="str">
            <v>北陸</v>
          </cell>
          <cell r="BX84" t="str">
            <v/>
          </cell>
          <cell r="BY84" t="str">
            <v>北国銀行</v>
          </cell>
          <cell r="BZ84" t="str">
            <v>富山第一</v>
          </cell>
          <cell r="CA84">
            <v>2</v>
          </cell>
          <cell r="CB84">
            <v>1</v>
          </cell>
          <cell r="CC84">
            <v>2</v>
          </cell>
          <cell r="CD84">
            <v>2</v>
          </cell>
          <cell r="CE84">
            <v>1</v>
          </cell>
          <cell r="CF84">
            <v>3</v>
          </cell>
          <cell r="CG84">
            <v>49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 t="str">
            <v>G</v>
          </cell>
          <cell r="DP84" t="str">
            <v>北陸</v>
          </cell>
          <cell r="DQ84">
            <v>0</v>
          </cell>
          <cell r="DR84" t="str">
            <v>北国銀行</v>
          </cell>
          <cell r="DT84" t="str">
            <v>富山第一</v>
          </cell>
          <cell r="DX84">
            <v>2</v>
          </cell>
          <cell r="DY84">
            <v>1</v>
          </cell>
          <cell r="DZ84">
            <v>2</v>
          </cell>
          <cell r="EA84">
            <v>2</v>
          </cell>
          <cell r="EB84">
            <v>1</v>
          </cell>
          <cell r="EC84">
            <v>3</v>
          </cell>
          <cell r="ED84">
            <v>49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HK84" t="str">
            <v>G</v>
          </cell>
        </row>
        <row r="85">
          <cell r="B85">
            <v>85</v>
          </cell>
          <cell r="C85" t="str">
            <v>AA12G</v>
          </cell>
          <cell r="D85" t="str">
            <v>0007001</v>
          </cell>
          <cell r="E85" t="str">
            <v>ﾔｽｲﾃﾞﾝｷｺｳｼﾞ</v>
          </cell>
          <cell r="F85" t="str">
            <v>安井電気工事株式会社</v>
          </cell>
          <cell r="G85" t="str">
            <v>ﾔｽｲ ｼﾞｭｲﾁﾛｳ</v>
          </cell>
          <cell r="H85" t="str">
            <v>安井　壽一郎</v>
          </cell>
          <cell r="I85" t="str">
            <v>松任市三浦町４９１</v>
          </cell>
          <cell r="J85" t="str">
            <v>076-275-3204</v>
          </cell>
          <cell r="K85" t="str">
            <v>076-275-3911</v>
          </cell>
          <cell r="L85" t="str">
            <v>済</v>
          </cell>
          <cell r="M85" t="str">
            <v>済</v>
          </cell>
          <cell r="N85" t="str">
            <v>Ａ</v>
          </cell>
          <cell r="O85">
            <v>86</v>
          </cell>
          <cell r="P85" t="str">
            <v>Ａ</v>
          </cell>
          <cell r="Q85" t="str">
            <v>924 - 0815</v>
          </cell>
          <cell r="R85" t="str">
            <v>知事</v>
          </cell>
          <cell r="S85" t="str">
            <v>般－８</v>
          </cell>
          <cell r="T85">
            <v>8875</v>
          </cell>
          <cell r="U85">
            <v>35453</v>
          </cell>
          <cell r="V85" t="str">
            <v>080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str">
            <v>電気工事業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 t="str">
            <v>08-01</v>
          </cell>
          <cell r="AR85" t="str">
            <v>08-03</v>
          </cell>
          <cell r="AS85">
            <v>0</v>
          </cell>
          <cell r="AT85" t="str">
            <v>柿本商会</v>
          </cell>
          <cell r="AU85" t="str">
            <v>石川、福井、富山三県の建物洗浄工事</v>
          </cell>
          <cell r="AV85">
            <v>36556</v>
          </cell>
          <cell r="AW85">
            <v>7550</v>
          </cell>
          <cell r="AX85" t="str">
            <v>金沢市横川３丁目地内</v>
          </cell>
          <cell r="AY85" t="str">
            <v>会社建物</v>
          </cell>
          <cell r="AZ85">
            <v>330</v>
          </cell>
          <cell r="BA85">
            <v>70</v>
          </cell>
          <cell r="BB85" t="str">
            <v>北国銀行</v>
          </cell>
          <cell r="BC85" t="str">
            <v>S55.7</v>
          </cell>
          <cell r="BD85" t="str">
            <v>北陸銀行</v>
          </cell>
          <cell r="BE85" t="str">
            <v>S55.7</v>
          </cell>
          <cell r="BF85">
            <v>3</v>
          </cell>
          <cell r="BG85">
            <v>4</v>
          </cell>
          <cell r="BH85">
            <v>0</v>
          </cell>
          <cell r="BI85">
            <v>0</v>
          </cell>
          <cell r="BJ85">
            <v>2</v>
          </cell>
          <cell r="BK85">
            <v>9</v>
          </cell>
          <cell r="BL85">
            <v>41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 t="str">
            <v>G</v>
          </cell>
          <cell r="CI85">
            <v>36525</v>
          </cell>
          <cell r="CJ85">
            <v>2669</v>
          </cell>
          <cell r="CK85" t="str">
            <v>柿本商会</v>
          </cell>
          <cell r="CL85" t="str">
            <v>石川、福井、富山三県の建物洗浄工事</v>
          </cell>
          <cell r="CM85">
            <v>36556</v>
          </cell>
          <cell r="CN85">
            <v>7550</v>
          </cell>
          <cell r="CO85" t="str">
            <v>金沢市横川３丁目地内</v>
          </cell>
          <cell r="CP85" t="str">
            <v>会社建物</v>
          </cell>
          <cell r="CQ85">
            <v>330</v>
          </cell>
          <cell r="CR85">
            <v>70</v>
          </cell>
          <cell r="CS85" t="str">
            <v>北国銀行</v>
          </cell>
          <cell r="CT85" t="str">
            <v>S55.7</v>
          </cell>
          <cell r="CU85" t="str">
            <v>北陸銀行</v>
          </cell>
          <cell r="CV85" t="str">
            <v>S55.7</v>
          </cell>
          <cell r="CW85">
            <v>36525</v>
          </cell>
          <cell r="CX85">
            <v>2669</v>
          </cell>
          <cell r="CY85" t="str">
            <v>柿本商会</v>
          </cell>
          <cell r="CZ85" t="str">
            <v>石川、福井、富山三県の建物洗浄工事</v>
          </cell>
          <cell r="DA85">
            <v>2</v>
          </cell>
          <cell r="DB85">
            <v>36556</v>
          </cell>
          <cell r="DC85">
            <v>7550</v>
          </cell>
          <cell r="DD85" t="str">
            <v>金沢市横川３丁目地内</v>
          </cell>
          <cell r="DE85" t="str">
            <v>会社建物</v>
          </cell>
          <cell r="DF85">
            <v>330</v>
          </cell>
          <cell r="DG85">
            <v>70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 t="str">
            <v>北国銀行</v>
          </cell>
          <cell r="DQ85" t="str">
            <v>S55.7</v>
          </cell>
          <cell r="DR85" t="str">
            <v>北陸銀行</v>
          </cell>
          <cell r="DS85" t="str">
            <v>S55.7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3</v>
          </cell>
          <cell r="DY85">
            <v>4</v>
          </cell>
          <cell r="DZ85">
            <v>0</v>
          </cell>
          <cell r="EA85">
            <v>0</v>
          </cell>
          <cell r="EB85">
            <v>2</v>
          </cell>
          <cell r="EC85">
            <v>9</v>
          </cell>
          <cell r="ED85">
            <v>41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HK85" t="str">
            <v>G</v>
          </cell>
        </row>
        <row r="86">
          <cell r="B86">
            <v>86</v>
          </cell>
          <cell r="C86" t="str">
            <v>AA12G</v>
          </cell>
          <cell r="D86" t="str">
            <v>0007006</v>
          </cell>
          <cell r="E86" t="str">
            <v>ﾔﾏﾀﾞﾃﾞﾝｷ</v>
          </cell>
          <cell r="F86" t="str">
            <v>有限会社山田電気  山田直樹</v>
          </cell>
          <cell r="G86" t="str">
            <v>ﾔﾏﾀﾞ ﾅｵｷ</v>
          </cell>
          <cell r="H86" t="str">
            <v>山田  直樹</v>
          </cell>
          <cell r="I86" t="str">
            <v>羽咋郡志雄町字荻市ヌ４２－４</v>
          </cell>
          <cell r="J86" t="str">
            <v>0767-29-2222</v>
          </cell>
          <cell r="K86">
            <v>77</v>
          </cell>
          <cell r="L86" t="str">
            <v>Ｂ</v>
          </cell>
          <cell r="M86" t="str">
            <v>929 - 1426</v>
          </cell>
          <cell r="N86" t="str">
            <v>般－６</v>
          </cell>
          <cell r="O86">
            <v>77</v>
          </cell>
          <cell r="P86" t="str">
            <v>Ｂ</v>
          </cell>
          <cell r="Q86" t="str">
            <v>929 - 1426</v>
          </cell>
          <cell r="R86" t="str">
            <v/>
          </cell>
          <cell r="S86" t="str">
            <v>般－６</v>
          </cell>
          <cell r="T86" t="str">
            <v>012762</v>
          </cell>
          <cell r="U86">
            <v>34673</v>
          </cell>
          <cell r="V86" t="str">
            <v>080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 t="str">
            <v>電気工事業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 t="str">
            <v>08-01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 t="str">
            <v>G</v>
          </cell>
          <cell r="HK86" t="str">
            <v>G</v>
          </cell>
        </row>
        <row r="87">
          <cell r="B87">
            <v>87</v>
          </cell>
          <cell r="C87" t="str">
            <v>AA12G</v>
          </cell>
          <cell r="D87" t="str">
            <v>0007303</v>
          </cell>
          <cell r="E87" t="str">
            <v>ﾖｼｵｶﾃﾞﾝｷｼｮｳｶｲ</v>
          </cell>
          <cell r="F87" t="str">
            <v>株式会社吉岡電気商会</v>
          </cell>
          <cell r="G87" t="str">
            <v>ﾜﾀﾅﾍﾞ ﾋﾛｱｷ</v>
          </cell>
          <cell r="H87" t="str">
            <v>渡辺  洋朗</v>
          </cell>
          <cell r="I87" t="str">
            <v>金沢市小坂町東１６９－２</v>
          </cell>
          <cell r="J87" t="str">
            <v>076-252-0262</v>
          </cell>
          <cell r="K87" t="str">
            <v>076-251-0129</v>
          </cell>
          <cell r="L87">
            <v>86</v>
          </cell>
          <cell r="M87" t="str">
            <v>Ａ</v>
          </cell>
          <cell r="N87" t="str">
            <v>920 - 0811</v>
          </cell>
          <cell r="O87">
            <v>86</v>
          </cell>
          <cell r="P87" t="str">
            <v>Ａ</v>
          </cell>
          <cell r="Q87" t="str">
            <v>920 - 0811</v>
          </cell>
          <cell r="R87" t="str">
            <v>大臣</v>
          </cell>
          <cell r="S87" t="str">
            <v>特－７</v>
          </cell>
          <cell r="T87">
            <v>6510</v>
          </cell>
          <cell r="U87">
            <v>34848</v>
          </cell>
          <cell r="V87" t="str">
            <v>080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 t="str">
            <v>電気工事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 t="str">
            <v>08-02</v>
          </cell>
          <cell r="AR87" t="str">
            <v/>
          </cell>
          <cell r="AS87" t="str">
            <v>G</v>
          </cell>
          <cell r="DQ87">
            <v>0</v>
          </cell>
          <cell r="HK87" t="str">
            <v>G</v>
          </cell>
        </row>
        <row r="88">
          <cell r="B88">
            <v>88</v>
          </cell>
          <cell r="C88" t="str">
            <v>AA12G</v>
          </cell>
          <cell r="D88" t="str">
            <v>0007019</v>
          </cell>
          <cell r="E88" t="str">
            <v>ﾖﾈｻﾞﾜﾃﾞﾝｷｺｳｼﾞ</v>
          </cell>
          <cell r="F88" t="str">
            <v>米沢電気工事株式会社</v>
          </cell>
          <cell r="G88" t="str">
            <v>ﾖﾈｻﾞﾜ ｿﾄｱｷ</v>
          </cell>
          <cell r="H88" t="str">
            <v>米沢  外秋</v>
          </cell>
          <cell r="I88" t="str">
            <v>金沢市進和町３２</v>
          </cell>
          <cell r="J88" t="str">
            <v>076-291-5200</v>
          </cell>
          <cell r="K88" t="str">
            <v>076-291-0305</v>
          </cell>
          <cell r="L88" t="str">
            <v>soumu@hot.iia.or.jp</v>
          </cell>
          <cell r="M88" t="str">
            <v>9000s</v>
          </cell>
          <cell r="N88" t="str">
            <v>9000s</v>
          </cell>
          <cell r="O88">
            <v>90</v>
          </cell>
          <cell r="P88" t="str">
            <v>Ａ</v>
          </cell>
          <cell r="Q88" t="str">
            <v>921 - 8588</v>
          </cell>
          <cell r="R88" t="str">
            <v>大臣</v>
          </cell>
          <cell r="S88" t="str">
            <v>般・特</v>
          </cell>
          <cell r="T88">
            <v>2508</v>
          </cell>
          <cell r="U88">
            <v>35777</v>
          </cell>
          <cell r="V88" t="str">
            <v>080</v>
          </cell>
          <cell r="W88" t="str">
            <v>010</v>
          </cell>
          <cell r="X88" t="str">
            <v>090</v>
          </cell>
          <cell r="Y88" t="str">
            <v>220</v>
          </cell>
          <cell r="Z88" t="str">
            <v>270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 t="str">
            <v>電気</v>
          </cell>
          <cell r="AG88" t="str">
            <v>土木</v>
          </cell>
          <cell r="AH88" t="str">
            <v>管</v>
          </cell>
          <cell r="AI88" t="str">
            <v>電気通信</v>
          </cell>
          <cell r="AJ88" t="str">
            <v>消防施設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 t="str">
            <v>08-01</v>
          </cell>
          <cell r="AR88" t="str">
            <v>08-02</v>
          </cell>
          <cell r="AS88" t="str">
            <v>03</v>
          </cell>
          <cell r="AT88" t="str">
            <v>04</v>
          </cell>
          <cell r="AU88" t="str">
            <v>G</v>
          </cell>
          <cell r="AV88" t="str">
            <v/>
          </cell>
          <cell r="AW88" t="str">
            <v>G</v>
          </cell>
          <cell r="DQ88">
            <v>0</v>
          </cell>
          <cell r="HK88" t="str">
            <v>G</v>
          </cell>
        </row>
        <row r="89">
          <cell r="B89">
            <v>89</v>
          </cell>
          <cell r="C89" t="str">
            <v>AA12G</v>
          </cell>
          <cell r="D89" t="str">
            <v>0012172</v>
          </cell>
          <cell r="E89" t="str">
            <v>ﾘｮｳｺｳｴﾝｼﾞﾆｱﾘﾝｸﾞ</v>
          </cell>
          <cell r="F89" t="str">
            <v>菱興エンジニアリング株式会社</v>
          </cell>
          <cell r="G89" t="str">
            <v>ｲｹﾀﾞ ﾀｶﾖｼ</v>
          </cell>
          <cell r="H89" t="str">
            <v>池田　孝義</v>
          </cell>
          <cell r="I89" t="str">
            <v>金沢市古府３－１２</v>
          </cell>
          <cell r="J89" t="str">
            <v>076-269-8515</v>
          </cell>
          <cell r="K89" t="str">
            <v>076-269-8519</v>
          </cell>
          <cell r="L89">
            <v>82</v>
          </cell>
          <cell r="M89" t="str">
            <v>Ａ</v>
          </cell>
          <cell r="N89" t="str">
            <v>920 - 0362</v>
          </cell>
          <cell r="O89">
            <v>82</v>
          </cell>
          <cell r="P89" t="str">
            <v>Ａ</v>
          </cell>
          <cell r="Q89" t="str">
            <v>920 - 0362</v>
          </cell>
          <cell r="R89" t="str">
            <v>知事</v>
          </cell>
          <cell r="S89" t="str">
            <v>特－９　般－９</v>
          </cell>
          <cell r="T89" t="str">
            <v>006719</v>
          </cell>
          <cell r="U89">
            <v>35677</v>
          </cell>
          <cell r="V89" t="str">
            <v>080</v>
          </cell>
          <cell r="W89" t="str">
            <v>090</v>
          </cell>
          <cell r="X89" t="str">
            <v>200</v>
          </cell>
          <cell r="Y89" t="str">
            <v>220</v>
          </cell>
          <cell r="Z89" t="str">
            <v>270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 t="str">
            <v>（特－９）電気工事業</v>
          </cell>
          <cell r="AG89" t="str">
            <v>管工事業</v>
          </cell>
          <cell r="AH89" t="str">
            <v>（般－９）機械器具設置</v>
          </cell>
          <cell r="AI89" t="str">
            <v>電気通信工事業</v>
          </cell>
          <cell r="AJ89" t="str">
            <v>消防施設工事業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 t="str">
            <v>08-01</v>
          </cell>
          <cell r="AR89">
            <v>17</v>
          </cell>
          <cell r="AS89">
            <v>13</v>
          </cell>
          <cell r="AT89" t="str">
            <v>G</v>
          </cell>
          <cell r="HK89" t="str">
            <v>G</v>
          </cell>
        </row>
        <row r="90">
          <cell r="B90">
            <v>90</v>
          </cell>
          <cell r="C90" t="str">
            <v xml:space="preserve"> </v>
          </cell>
          <cell r="D90" t="str">
            <v xml:space="preserve"> </v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HK90">
            <v>0</v>
          </cell>
        </row>
        <row r="91">
          <cell r="B91">
            <v>91</v>
          </cell>
          <cell r="C91" t="str">
            <v xml:space="preserve"> </v>
          </cell>
          <cell r="D91" t="str">
            <v xml:space="preserve"> 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HK91">
            <v>0</v>
          </cell>
        </row>
        <row r="92">
          <cell r="B92">
            <v>92</v>
          </cell>
          <cell r="C92" t="str">
            <v xml:space="preserve"> </v>
          </cell>
          <cell r="D92" t="str">
            <v xml:space="preserve"> </v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HK92">
            <v>0</v>
          </cell>
        </row>
        <row r="93">
          <cell r="B93">
            <v>93</v>
          </cell>
          <cell r="C93" t="str">
            <v xml:space="preserve"> </v>
          </cell>
          <cell r="D93" t="str">
            <v xml:space="preserve"> </v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HK93">
            <v>0</v>
          </cell>
        </row>
        <row r="94">
          <cell r="B94">
            <v>94</v>
          </cell>
          <cell r="C94" t="str">
            <v xml:space="preserve"> </v>
          </cell>
          <cell r="D94" t="str">
            <v xml:space="preserve"> </v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HK94">
            <v>0</v>
          </cell>
        </row>
        <row r="95">
          <cell r="B95">
            <v>95</v>
          </cell>
          <cell r="C95" t="str">
            <v xml:space="preserve"> </v>
          </cell>
          <cell r="D95" t="str">
            <v xml:space="preserve"> </v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HK95">
            <v>0</v>
          </cell>
        </row>
        <row r="96">
          <cell r="B96">
            <v>96</v>
          </cell>
          <cell r="C96" t="str">
            <v xml:space="preserve"> </v>
          </cell>
          <cell r="D96" t="str">
            <v xml:space="preserve"> </v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HK96">
            <v>0</v>
          </cell>
        </row>
        <row r="97">
          <cell r="B97">
            <v>97</v>
          </cell>
          <cell r="C97" t="str">
            <v xml:space="preserve"> </v>
          </cell>
          <cell r="D97" t="str">
            <v xml:space="preserve"> </v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HK97">
            <v>0</v>
          </cell>
        </row>
        <row r="98">
          <cell r="B98">
            <v>98</v>
          </cell>
          <cell r="C98" t="str">
            <v xml:space="preserve"> </v>
          </cell>
          <cell r="D98" t="str">
            <v xml:space="preserve"> </v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HK98">
            <v>0</v>
          </cell>
        </row>
        <row r="99">
          <cell r="B99">
            <v>99</v>
          </cell>
          <cell r="C99" t="str">
            <v/>
          </cell>
          <cell r="D99">
            <v>0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HK99">
            <v>0</v>
          </cell>
        </row>
        <row r="100">
          <cell r="B100">
            <v>100</v>
          </cell>
          <cell r="C100" t="str">
            <v/>
          </cell>
          <cell r="D100">
            <v>0</v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HK100">
            <v>0</v>
          </cell>
        </row>
        <row r="101">
          <cell r="B101">
            <v>101</v>
          </cell>
          <cell r="C101" t="str">
            <v/>
          </cell>
          <cell r="D101">
            <v>0</v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HK101">
            <v>0</v>
          </cell>
        </row>
        <row r="102">
          <cell r="B102">
            <v>102</v>
          </cell>
          <cell r="C102" t="str">
            <v/>
          </cell>
          <cell r="D102">
            <v>0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HK102">
            <v>0</v>
          </cell>
        </row>
        <row r="103">
          <cell r="B103">
            <v>103</v>
          </cell>
          <cell r="C103" t="str">
            <v/>
          </cell>
          <cell r="D103">
            <v>0</v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HK103">
            <v>0</v>
          </cell>
        </row>
        <row r="104">
          <cell r="B104">
            <v>104</v>
          </cell>
          <cell r="C104" t="str">
            <v/>
          </cell>
          <cell r="D104">
            <v>0</v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HK104">
            <v>0</v>
          </cell>
        </row>
        <row r="105">
          <cell r="B105">
            <v>105</v>
          </cell>
          <cell r="C105" t="str">
            <v/>
          </cell>
          <cell r="D105">
            <v>0</v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HK105">
            <v>0</v>
          </cell>
        </row>
        <row r="106">
          <cell r="B106">
            <v>106</v>
          </cell>
          <cell r="C106" t="str">
            <v/>
          </cell>
          <cell r="D106">
            <v>0</v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HK106">
            <v>0</v>
          </cell>
        </row>
        <row r="107">
          <cell r="B107">
            <v>107</v>
          </cell>
          <cell r="C107" t="str">
            <v/>
          </cell>
          <cell r="D107">
            <v>0</v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HK107">
            <v>0</v>
          </cell>
        </row>
        <row r="108">
          <cell r="B108">
            <v>108</v>
          </cell>
          <cell r="C108" t="str">
            <v/>
          </cell>
          <cell r="D108">
            <v>0</v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HK108">
            <v>0</v>
          </cell>
        </row>
        <row r="109">
          <cell r="B109">
            <v>109</v>
          </cell>
          <cell r="C109" t="str">
            <v/>
          </cell>
          <cell r="D109">
            <v>0</v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HK109">
            <v>0</v>
          </cell>
        </row>
        <row r="110">
          <cell r="B110">
            <v>110</v>
          </cell>
          <cell r="C110" t="str">
            <v/>
          </cell>
          <cell r="D110">
            <v>0</v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HK110">
            <v>0</v>
          </cell>
        </row>
        <row r="111">
          <cell r="B111">
            <v>111</v>
          </cell>
          <cell r="C111" t="str">
            <v/>
          </cell>
          <cell r="D111">
            <v>0</v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HK111">
            <v>0</v>
          </cell>
        </row>
        <row r="112">
          <cell r="B112">
            <v>112</v>
          </cell>
          <cell r="C112" t="str">
            <v/>
          </cell>
          <cell r="D112">
            <v>0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HK112">
            <v>0</v>
          </cell>
        </row>
        <row r="113">
          <cell r="B113">
            <v>113</v>
          </cell>
          <cell r="C113" t="str">
            <v/>
          </cell>
          <cell r="D113">
            <v>0</v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HK113">
            <v>0</v>
          </cell>
        </row>
        <row r="114">
          <cell r="B114">
            <v>114</v>
          </cell>
          <cell r="C114" t="str">
            <v/>
          </cell>
          <cell r="D114">
            <v>0</v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HK114">
            <v>0</v>
          </cell>
        </row>
        <row r="115">
          <cell r="B115">
            <v>115</v>
          </cell>
          <cell r="C115" t="str">
            <v/>
          </cell>
          <cell r="D115">
            <v>0</v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HK115">
            <v>0</v>
          </cell>
        </row>
        <row r="116">
          <cell r="B116">
            <v>116</v>
          </cell>
          <cell r="C116" t="str">
            <v/>
          </cell>
          <cell r="D116">
            <v>0</v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HK116">
            <v>0</v>
          </cell>
        </row>
        <row r="117">
          <cell r="B117">
            <v>117</v>
          </cell>
          <cell r="C117" t="str">
            <v/>
          </cell>
          <cell r="D117">
            <v>0</v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HK117">
            <v>0</v>
          </cell>
        </row>
        <row r="118">
          <cell r="B118">
            <v>118</v>
          </cell>
          <cell r="C118" t="str">
            <v/>
          </cell>
          <cell r="D118">
            <v>0</v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HK118">
            <v>0</v>
          </cell>
        </row>
        <row r="119">
          <cell r="B119">
            <v>119</v>
          </cell>
          <cell r="C119" t="str">
            <v/>
          </cell>
          <cell r="D119">
            <v>0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HK119">
            <v>0</v>
          </cell>
        </row>
        <row r="120">
          <cell r="B120">
            <v>120</v>
          </cell>
          <cell r="C120" t="str">
            <v/>
          </cell>
          <cell r="D120">
            <v>0</v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HK120">
            <v>0</v>
          </cell>
        </row>
        <row r="121">
          <cell r="B121">
            <v>121</v>
          </cell>
          <cell r="C121" t="str">
            <v/>
          </cell>
          <cell r="D121">
            <v>0</v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HK121">
            <v>0</v>
          </cell>
        </row>
        <row r="122">
          <cell r="B122">
            <v>122</v>
          </cell>
          <cell r="C122" t="str">
            <v/>
          </cell>
          <cell r="D122">
            <v>0</v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HK122">
            <v>0</v>
          </cell>
        </row>
        <row r="123">
          <cell r="B123">
            <v>123</v>
          </cell>
          <cell r="C123" t="str">
            <v/>
          </cell>
          <cell r="D123">
            <v>0</v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HK123">
            <v>0</v>
          </cell>
        </row>
        <row r="124">
          <cell r="B124">
            <v>124</v>
          </cell>
          <cell r="C124" t="str">
            <v/>
          </cell>
          <cell r="D124">
            <v>0</v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HK124">
            <v>0</v>
          </cell>
        </row>
        <row r="125">
          <cell r="B125">
            <v>125</v>
          </cell>
          <cell r="C125" t="str">
            <v/>
          </cell>
          <cell r="D125">
            <v>0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HK125">
            <v>0</v>
          </cell>
        </row>
        <row r="126">
          <cell r="B126">
            <v>126</v>
          </cell>
          <cell r="C126" t="str">
            <v/>
          </cell>
          <cell r="D126">
            <v>0</v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HK126">
            <v>0</v>
          </cell>
        </row>
        <row r="127">
          <cell r="B127">
            <v>127</v>
          </cell>
          <cell r="C127" t="str">
            <v/>
          </cell>
          <cell r="D127">
            <v>0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HK127">
            <v>0</v>
          </cell>
        </row>
        <row r="128">
          <cell r="B128">
            <v>128</v>
          </cell>
          <cell r="C128" t="str">
            <v/>
          </cell>
          <cell r="D128">
            <v>0</v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HK128">
            <v>0</v>
          </cell>
        </row>
        <row r="129">
          <cell r="B129">
            <v>129</v>
          </cell>
          <cell r="C129" t="str">
            <v/>
          </cell>
          <cell r="D129">
            <v>0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HK129">
            <v>0</v>
          </cell>
        </row>
        <row r="130">
          <cell r="B130">
            <v>130</v>
          </cell>
          <cell r="C130" t="str">
            <v/>
          </cell>
          <cell r="D130">
            <v>0</v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HK130">
            <v>0</v>
          </cell>
        </row>
        <row r="131">
          <cell r="B131">
            <v>131</v>
          </cell>
          <cell r="C131" t="str">
            <v/>
          </cell>
          <cell r="D131">
            <v>0</v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HK131">
            <v>0</v>
          </cell>
        </row>
        <row r="132">
          <cell r="B132">
            <v>132</v>
          </cell>
          <cell r="C132" t="str">
            <v/>
          </cell>
          <cell r="D132">
            <v>0</v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HK132">
            <v>0</v>
          </cell>
        </row>
        <row r="133">
          <cell r="B133">
            <v>133</v>
          </cell>
          <cell r="C133" t="str">
            <v/>
          </cell>
          <cell r="D133">
            <v>0</v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HK133">
            <v>0</v>
          </cell>
        </row>
        <row r="134">
          <cell r="B134">
            <v>134</v>
          </cell>
          <cell r="C134" t="str">
            <v/>
          </cell>
          <cell r="D134">
            <v>0</v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HK134">
            <v>0</v>
          </cell>
        </row>
        <row r="135">
          <cell r="B135">
            <v>135</v>
          </cell>
          <cell r="C135" t="str">
            <v/>
          </cell>
          <cell r="D135">
            <v>0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HK135">
            <v>0</v>
          </cell>
        </row>
        <row r="136">
          <cell r="B136">
            <v>136</v>
          </cell>
          <cell r="C136" t="str">
            <v/>
          </cell>
          <cell r="D136">
            <v>0</v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HK136">
            <v>0</v>
          </cell>
        </row>
        <row r="137">
          <cell r="B137">
            <v>137</v>
          </cell>
          <cell r="C137" t="str">
            <v/>
          </cell>
          <cell r="D137">
            <v>0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HK137">
            <v>0</v>
          </cell>
        </row>
        <row r="138">
          <cell r="B138">
            <v>138</v>
          </cell>
          <cell r="C138" t="str">
            <v/>
          </cell>
          <cell r="D138">
            <v>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HK138">
            <v>0</v>
          </cell>
        </row>
        <row r="139">
          <cell r="B139">
            <v>139</v>
          </cell>
          <cell r="C139" t="str">
            <v/>
          </cell>
          <cell r="D139">
            <v>0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HK139">
            <v>0</v>
          </cell>
        </row>
        <row r="140">
          <cell r="B140">
            <v>140</v>
          </cell>
          <cell r="C140" t="str">
            <v/>
          </cell>
          <cell r="D140">
            <v>0</v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HK140">
            <v>0</v>
          </cell>
        </row>
        <row r="141">
          <cell r="B141">
            <v>141</v>
          </cell>
          <cell r="C141" t="str">
            <v/>
          </cell>
          <cell r="D141">
            <v>0</v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HK141">
            <v>0</v>
          </cell>
        </row>
        <row r="142">
          <cell r="B142">
            <v>142</v>
          </cell>
          <cell r="C142" t="str">
            <v/>
          </cell>
          <cell r="D142">
            <v>0</v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HK142">
            <v>0</v>
          </cell>
        </row>
        <row r="143">
          <cell r="B143">
            <v>143</v>
          </cell>
          <cell r="C143" t="str">
            <v/>
          </cell>
          <cell r="D143">
            <v>0</v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HK143">
            <v>0</v>
          </cell>
        </row>
        <row r="144">
          <cell r="B144">
            <v>144</v>
          </cell>
          <cell r="C144" t="str">
            <v/>
          </cell>
          <cell r="D144">
            <v>0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HK144">
            <v>0</v>
          </cell>
        </row>
        <row r="145">
          <cell r="B145">
            <v>145</v>
          </cell>
          <cell r="C145" t="str">
            <v/>
          </cell>
          <cell r="D145">
            <v>0</v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HK145">
            <v>0</v>
          </cell>
        </row>
        <row r="146">
          <cell r="B146">
            <v>146</v>
          </cell>
          <cell r="C146" t="str">
            <v/>
          </cell>
          <cell r="D146">
            <v>0</v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HK146">
            <v>0</v>
          </cell>
        </row>
        <row r="147">
          <cell r="B147">
            <v>147</v>
          </cell>
          <cell r="C147" t="str">
            <v/>
          </cell>
          <cell r="D147">
            <v>0</v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HK147">
            <v>0</v>
          </cell>
        </row>
        <row r="148">
          <cell r="B148">
            <v>148</v>
          </cell>
          <cell r="C148" t="str">
            <v/>
          </cell>
          <cell r="D148">
            <v>0</v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HK148">
            <v>0</v>
          </cell>
        </row>
        <row r="149">
          <cell r="B149">
            <v>149</v>
          </cell>
          <cell r="C149" t="str">
            <v/>
          </cell>
          <cell r="D149">
            <v>0</v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HK149">
            <v>0</v>
          </cell>
        </row>
        <row r="150">
          <cell r="B150">
            <v>150</v>
          </cell>
          <cell r="C150" t="str">
            <v/>
          </cell>
          <cell r="D150">
            <v>0</v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HK150">
            <v>0</v>
          </cell>
        </row>
        <row r="151">
          <cell r="B151">
            <v>151</v>
          </cell>
          <cell r="C151" t="str">
            <v/>
          </cell>
          <cell r="D151">
            <v>0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HK151">
            <v>0</v>
          </cell>
        </row>
        <row r="152">
          <cell r="B152">
            <v>152</v>
          </cell>
          <cell r="C152" t="str">
            <v/>
          </cell>
          <cell r="D152">
            <v>0</v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HK152">
            <v>0</v>
          </cell>
        </row>
        <row r="153">
          <cell r="B153">
            <v>153</v>
          </cell>
          <cell r="C153" t="str">
            <v/>
          </cell>
          <cell r="D153">
            <v>0</v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HK153">
            <v>0</v>
          </cell>
        </row>
        <row r="154">
          <cell r="B154">
            <v>154</v>
          </cell>
          <cell r="C154" t="str">
            <v/>
          </cell>
          <cell r="D154">
            <v>0</v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HK154">
            <v>0</v>
          </cell>
        </row>
        <row r="155">
          <cell r="B155">
            <v>155</v>
          </cell>
          <cell r="C155" t="str">
            <v/>
          </cell>
          <cell r="D155">
            <v>0</v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HK155">
            <v>0</v>
          </cell>
        </row>
        <row r="156">
          <cell r="B156">
            <v>156</v>
          </cell>
          <cell r="C156" t="str">
            <v/>
          </cell>
          <cell r="D156">
            <v>0</v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HK156">
            <v>0</v>
          </cell>
        </row>
        <row r="157">
          <cell r="B157">
            <v>157</v>
          </cell>
          <cell r="C157" t="str">
            <v/>
          </cell>
          <cell r="D157">
            <v>0</v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HK157">
            <v>0</v>
          </cell>
        </row>
        <row r="158">
          <cell r="B158">
            <v>158</v>
          </cell>
          <cell r="C158" t="str">
            <v/>
          </cell>
          <cell r="D158">
            <v>0</v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HK158">
            <v>0</v>
          </cell>
        </row>
        <row r="159">
          <cell r="B159">
            <v>159</v>
          </cell>
          <cell r="C159" t="str">
            <v/>
          </cell>
          <cell r="D159">
            <v>0</v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HK159">
            <v>0</v>
          </cell>
        </row>
        <row r="160">
          <cell r="B160">
            <v>160</v>
          </cell>
          <cell r="C160" t="str">
            <v/>
          </cell>
          <cell r="D160">
            <v>0</v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HK160">
            <v>0</v>
          </cell>
        </row>
        <row r="161">
          <cell r="B161">
            <v>161</v>
          </cell>
          <cell r="C161" t="str">
            <v/>
          </cell>
          <cell r="D161">
            <v>0</v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HK161">
            <v>0</v>
          </cell>
        </row>
        <row r="162">
          <cell r="B162">
            <v>162</v>
          </cell>
          <cell r="C162" t="str">
            <v/>
          </cell>
          <cell r="D162">
            <v>0</v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HK162">
            <v>0</v>
          </cell>
        </row>
        <row r="163">
          <cell r="B163">
            <v>163</v>
          </cell>
          <cell r="C163" t="str">
            <v/>
          </cell>
          <cell r="D163">
            <v>0</v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HK163">
            <v>0</v>
          </cell>
        </row>
        <row r="164">
          <cell r="B164">
            <v>164</v>
          </cell>
          <cell r="C164" t="str">
            <v/>
          </cell>
          <cell r="D164">
            <v>0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HK164">
            <v>0</v>
          </cell>
        </row>
        <row r="165">
          <cell r="B165">
            <v>165</v>
          </cell>
          <cell r="C165" t="str">
            <v/>
          </cell>
          <cell r="D165">
            <v>0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HK165">
            <v>0</v>
          </cell>
        </row>
        <row r="166">
          <cell r="B166">
            <v>166</v>
          </cell>
          <cell r="C166" t="str">
            <v/>
          </cell>
          <cell r="D166">
            <v>0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HK166">
            <v>0</v>
          </cell>
        </row>
        <row r="167">
          <cell r="B167">
            <v>167</v>
          </cell>
          <cell r="C167" t="str">
            <v/>
          </cell>
          <cell r="D167">
            <v>0</v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HK167">
            <v>0</v>
          </cell>
        </row>
        <row r="168">
          <cell r="B168">
            <v>168</v>
          </cell>
          <cell r="C168" t="str">
            <v/>
          </cell>
          <cell r="D168">
            <v>0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HK168">
            <v>0</v>
          </cell>
        </row>
        <row r="169">
          <cell r="B169">
            <v>169</v>
          </cell>
          <cell r="C169" t="str">
            <v/>
          </cell>
          <cell r="D169">
            <v>0</v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HK169">
            <v>0</v>
          </cell>
        </row>
        <row r="170">
          <cell r="B170">
            <v>170</v>
          </cell>
          <cell r="C170" t="str">
            <v/>
          </cell>
          <cell r="D170">
            <v>0</v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HK170">
            <v>0</v>
          </cell>
        </row>
        <row r="171">
          <cell r="B171">
            <v>171</v>
          </cell>
          <cell r="C171" t="str">
            <v/>
          </cell>
          <cell r="D171">
            <v>0</v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HK171">
            <v>0</v>
          </cell>
        </row>
        <row r="172">
          <cell r="B172">
            <v>172</v>
          </cell>
          <cell r="C172" t="str">
            <v/>
          </cell>
          <cell r="D172">
            <v>0</v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HK172">
            <v>0</v>
          </cell>
        </row>
        <row r="173">
          <cell r="B173">
            <v>173</v>
          </cell>
          <cell r="C173" t="str">
            <v/>
          </cell>
          <cell r="D173">
            <v>0</v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HK173">
            <v>0</v>
          </cell>
        </row>
        <row r="174">
          <cell r="B174">
            <v>174</v>
          </cell>
          <cell r="C174" t="str">
            <v/>
          </cell>
          <cell r="D174">
            <v>0</v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HK174">
            <v>0</v>
          </cell>
        </row>
        <row r="175">
          <cell r="B175">
            <v>175</v>
          </cell>
          <cell r="C175" t="str">
            <v/>
          </cell>
          <cell r="D175">
            <v>0</v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HK175">
            <v>0</v>
          </cell>
        </row>
        <row r="176">
          <cell r="B176">
            <v>176</v>
          </cell>
          <cell r="C176" t="str">
            <v/>
          </cell>
          <cell r="D176">
            <v>0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HK176">
            <v>0</v>
          </cell>
        </row>
        <row r="177">
          <cell r="B177">
            <v>177</v>
          </cell>
          <cell r="C177" t="str">
            <v/>
          </cell>
          <cell r="D177">
            <v>0</v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HK177">
            <v>0</v>
          </cell>
        </row>
        <row r="178">
          <cell r="B178">
            <v>178</v>
          </cell>
          <cell r="C178" t="str">
            <v/>
          </cell>
          <cell r="D178">
            <v>0</v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HK178">
            <v>0</v>
          </cell>
        </row>
        <row r="179">
          <cell r="B179">
            <v>179</v>
          </cell>
          <cell r="C179" t="str">
            <v/>
          </cell>
          <cell r="D179">
            <v>0</v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HK179">
            <v>0</v>
          </cell>
        </row>
        <row r="180">
          <cell r="B180">
            <v>180</v>
          </cell>
          <cell r="C180" t="str">
            <v/>
          </cell>
          <cell r="D180">
            <v>0</v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HK180">
            <v>0</v>
          </cell>
        </row>
        <row r="181">
          <cell r="B181">
            <v>181</v>
          </cell>
          <cell r="C181" t="str">
            <v/>
          </cell>
          <cell r="D181">
            <v>0</v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HK181">
            <v>0</v>
          </cell>
        </row>
        <row r="182">
          <cell r="B182">
            <v>182</v>
          </cell>
          <cell r="C182" t="str">
            <v/>
          </cell>
          <cell r="D182">
            <v>0</v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HK182">
            <v>0</v>
          </cell>
        </row>
        <row r="183">
          <cell r="B183">
            <v>183</v>
          </cell>
          <cell r="C183" t="str">
            <v/>
          </cell>
          <cell r="D183">
            <v>0</v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HK183">
            <v>0</v>
          </cell>
        </row>
        <row r="184">
          <cell r="B184">
            <v>184</v>
          </cell>
          <cell r="C184" t="str">
            <v/>
          </cell>
          <cell r="D184">
            <v>0</v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HK184">
            <v>0</v>
          </cell>
        </row>
        <row r="185">
          <cell r="B185">
            <v>185</v>
          </cell>
          <cell r="C185" t="str">
            <v/>
          </cell>
          <cell r="D185">
            <v>0</v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HK185">
            <v>0</v>
          </cell>
        </row>
        <row r="186">
          <cell r="B186">
            <v>186</v>
          </cell>
          <cell r="C186" t="str">
            <v/>
          </cell>
          <cell r="D186">
            <v>0</v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HK186">
            <v>0</v>
          </cell>
        </row>
        <row r="187">
          <cell r="B187">
            <v>187</v>
          </cell>
          <cell r="C187" t="str">
            <v/>
          </cell>
          <cell r="D187">
            <v>0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HK187">
            <v>0</v>
          </cell>
        </row>
        <row r="188">
          <cell r="B188">
            <v>188</v>
          </cell>
          <cell r="C188" t="str">
            <v/>
          </cell>
          <cell r="D188">
            <v>0</v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HK188">
            <v>0</v>
          </cell>
        </row>
        <row r="189">
          <cell r="B189">
            <v>189</v>
          </cell>
          <cell r="C189" t="str">
            <v/>
          </cell>
          <cell r="D189">
            <v>0</v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HK189">
            <v>0</v>
          </cell>
        </row>
        <row r="190">
          <cell r="B190">
            <v>190</v>
          </cell>
          <cell r="C190" t="str">
            <v/>
          </cell>
          <cell r="D190">
            <v>0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HK190">
            <v>0</v>
          </cell>
        </row>
        <row r="191">
          <cell r="B191">
            <v>191</v>
          </cell>
          <cell r="C191" t="str">
            <v/>
          </cell>
          <cell r="D191">
            <v>0</v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HK191">
            <v>0</v>
          </cell>
        </row>
        <row r="192">
          <cell r="B192">
            <v>192</v>
          </cell>
          <cell r="C192" t="str">
            <v/>
          </cell>
          <cell r="D192">
            <v>0</v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HK192">
            <v>0</v>
          </cell>
        </row>
        <row r="193">
          <cell r="B193">
            <v>193</v>
          </cell>
          <cell r="C193" t="str">
            <v/>
          </cell>
          <cell r="D193">
            <v>0</v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HK193">
            <v>0</v>
          </cell>
        </row>
        <row r="194">
          <cell r="B194">
            <v>194</v>
          </cell>
          <cell r="C194" t="str">
            <v/>
          </cell>
          <cell r="D194">
            <v>0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HK194">
            <v>0</v>
          </cell>
        </row>
        <row r="195">
          <cell r="B195">
            <v>195</v>
          </cell>
          <cell r="C195" t="str">
            <v/>
          </cell>
          <cell r="D195">
            <v>0</v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HK195">
            <v>0</v>
          </cell>
        </row>
        <row r="196">
          <cell r="B196">
            <v>196</v>
          </cell>
          <cell r="C196" t="str">
            <v/>
          </cell>
          <cell r="D196">
            <v>0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HK196">
            <v>0</v>
          </cell>
        </row>
        <row r="197">
          <cell r="B197">
            <v>197</v>
          </cell>
          <cell r="C197" t="str">
            <v/>
          </cell>
          <cell r="D197">
            <v>0</v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HK197">
            <v>0</v>
          </cell>
        </row>
        <row r="198">
          <cell r="B198">
            <v>198</v>
          </cell>
          <cell r="C198" t="str">
            <v/>
          </cell>
          <cell r="D198">
            <v>0</v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HK198">
            <v>0</v>
          </cell>
        </row>
        <row r="199">
          <cell r="B199">
            <v>199</v>
          </cell>
          <cell r="C199" t="str">
            <v/>
          </cell>
          <cell r="D199">
            <v>0</v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DQ199">
            <v>0</v>
          </cell>
          <cell r="HK199">
            <v>0</v>
          </cell>
        </row>
        <row r="200">
          <cell r="B200">
            <v>200</v>
          </cell>
          <cell r="C200" t="str">
            <v>AD12Z</v>
          </cell>
          <cell r="D200" t="str">
            <v>0011143</v>
          </cell>
          <cell r="E200" t="str">
            <v>ｱｲﾅｯｸｽ</v>
          </cell>
          <cell r="F200" t="str">
            <v>株式会社アイナックス</v>
          </cell>
          <cell r="G200" t="str">
            <v>ﾅｶﾞﾏﾂ　ﾄﾅﾝ</v>
          </cell>
          <cell r="H200" t="str">
            <v>永松　圖南</v>
          </cell>
          <cell r="I200" t="str">
            <v>金沢市駅西本町１－１４－２９</v>
          </cell>
          <cell r="J200" t="str">
            <v>076-233-1970</v>
          </cell>
          <cell r="K200">
            <v>71</v>
          </cell>
          <cell r="L200" t="str">
            <v>Ａ</v>
          </cell>
          <cell r="M200" t="str">
            <v>920 - 0025</v>
          </cell>
          <cell r="N200" t="str">
            <v>知事</v>
          </cell>
          <cell r="O200">
            <v>71</v>
          </cell>
          <cell r="P200" t="str">
            <v>Ａ</v>
          </cell>
          <cell r="Q200" t="str">
            <v>920 - 0025</v>
          </cell>
          <cell r="R200" t="str">
            <v>知事</v>
          </cell>
          <cell r="S200" t="str">
            <v>般　１１</v>
          </cell>
          <cell r="T200">
            <v>111729</v>
          </cell>
          <cell r="U200">
            <v>36402</v>
          </cell>
          <cell r="V200" t="str">
            <v>020</v>
          </cell>
          <cell r="W200" t="str">
            <v>090</v>
          </cell>
          <cell r="X200" t="str">
            <v>220</v>
          </cell>
          <cell r="Y200" t="str">
            <v>200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 t="str">
            <v>建築</v>
          </cell>
          <cell r="AG200" t="str">
            <v>管</v>
          </cell>
          <cell r="AH200" t="str">
            <v>電気</v>
          </cell>
          <cell r="AI200" t="str">
            <v>機械器具設置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58</v>
          </cell>
          <cell r="AR200" t="str">
            <v/>
          </cell>
          <cell r="AS200" t="str">
            <v>Z</v>
          </cell>
          <cell r="DQ200">
            <v>0</v>
          </cell>
          <cell r="HK200" t="str">
            <v>Z</v>
          </cell>
        </row>
        <row r="201">
          <cell r="B201">
            <v>201</v>
          </cell>
          <cell r="C201" t="str">
            <v>AD12Z</v>
          </cell>
          <cell r="D201" t="str">
            <v>0011110</v>
          </cell>
          <cell r="E201" t="str">
            <v>ｱｻﾋｷｷ</v>
          </cell>
          <cell r="F201" t="str">
            <v>朝日機器株式会社</v>
          </cell>
          <cell r="G201" t="str">
            <v>ﾉｸﾞﾁ　ｱｷﾋｻ</v>
          </cell>
          <cell r="H201" t="str">
            <v>野口　明久</v>
          </cell>
          <cell r="I201" t="str">
            <v>名古屋市中区錦３丁目２番１号　信愛ビル２階</v>
          </cell>
          <cell r="J201" t="str">
            <v>052-962-2771</v>
          </cell>
          <cell r="K201" t="str">
            <v>076-291-2606</v>
          </cell>
          <cell r="L201" t="str">
            <v>akkhoku@guartz.ocn.ne.jp</v>
          </cell>
          <cell r="M201" t="str">
            <v>希望</v>
          </cell>
          <cell r="N201">
            <v>100</v>
          </cell>
          <cell r="O201">
            <v>100</v>
          </cell>
          <cell r="P201" t="str">
            <v>Ａ</v>
          </cell>
          <cell r="Q201" t="str">
            <v>460 - 0003</v>
          </cell>
          <cell r="R201" t="str">
            <v>知事</v>
          </cell>
          <cell r="S201" t="str">
            <v>愛知県　般－８</v>
          </cell>
          <cell r="T201">
            <v>3283</v>
          </cell>
          <cell r="U201">
            <v>35368</v>
          </cell>
          <cell r="V201" t="str">
            <v>020</v>
          </cell>
          <cell r="W201" t="str">
            <v>080</v>
          </cell>
          <cell r="X201" t="str">
            <v>190</v>
          </cell>
          <cell r="Y201" t="str">
            <v>200</v>
          </cell>
          <cell r="Z201" t="str">
            <v>090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 t="str">
            <v>建築工事</v>
          </cell>
          <cell r="AG201" t="str">
            <v>電気工事</v>
          </cell>
          <cell r="AH201" t="str">
            <v>内装仕上</v>
          </cell>
          <cell r="AI201" t="str">
            <v>機械器具設置</v>
          </cell>
          <cell r="AJ201" t="str">
            <v>管工事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 t="str">
            <v>57-01</v>
          </cell>
          <cell r="AR201" t="str">
            <v>57-06</v>
          </cell>
          <cell r="AS201" t="str">
            <v>13-09</v>
          </cell>
          <cell r="AT201" t="str">
            <v>Z</v>
          </cell>
          <cell r="AU201" t="str">
            <v/>
          </cell>
          <cell r="AV201" t="str">
            <v>Z</v>
          </cell>
          <cell r="DQ201">
            <v>0</v>
          </cell>
          <cell r="HK201" t="str">
            <v>Z</v>
          </cell>
        </row>
        <row r="202">
          <cell r="B202">
            <v>202</v>
          </cell>
          <cell r="C202" t="str">
            <v>AD12Z</v>
          </cell>
          <cell r="D202" t="str">
            <v>0000070</v>
          </cell>
          <cell r="E202" t="str">
            <v>ｲｼｶﾜﾀﾞﾝﾛｯﾌﾟﾊﾝﾊﾞｲ</v>
          </cell>
          <cell r="F202" t="str">
            <v>石川ダンロップ販売株式会社</v>
          </cell>
          <cell r="G202" t="str">
            <v>ﾊｻﾀﾆ ｹﾝﾖｳ</v>
          </cell>
          <cell r="H202" t="str">
            <v>架谷  憲洋</v>
          </cell>
          <cell r="I202" t="str">
            <v>金沢市入江３－６０</v>
          </cell>
          <cell r="J202" t="str">
            <v>076-291-6551</v>
          </cell>
          <cell r="K202" t="str">
            <v>076-291-0852</v>
          </cell>
          <cell r="L202">
            <v>90</v>
          </cell>
          <cell r="M202" t="str">
            <v>Ａ</v>
          </cell>
          <cell r="N202" t="str">
            <v>921 - 8011</v>
          </cell>
          <cell r="O202">
            <v>90</v>
          </cell>
          <cell r="P202" t="str">
            <v>Ａ</v>
          </cell>
          <cell r="Q202" t="str">
            <v>921 - 8011</v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 t="str">
            <v>58-06</v>
          </cell>
          <cell r="AG202" t="str">
            <v/>
          </cell>
          <cell r="AH202" t="str">
            <v>Z</v>
          </cell>
          <cell r="AQ202" t="str">
            <v>58-06</v>
          </cell>
          <cell r="DQ202">
            <v>0</v>
          </cell>
          <cell r="HK202" t="str">
            <v>Z</v>
          </cell>
        </row>
        <row r="203">
          <cell r="B203">
            <v>203</v>
          </cell>
          <cell r="C203" t="str">
            <v>AD12Z</v>
          </cell>
          <cell r="D203" t="str">
            <v>0000040</v>
          </cell>
          <cell r="E203" t="str">
            <v>ｴﾊﾞﾗｼｮｳｼﾞ</v>
          </cell>
          <cell r="F203" t="str">
            <v>荏原商事株式会社</v>
          </cell>
          <cell r="G203" t="str">
            <v>ｼﾏﾀﾞ　ﾀｶｼ</v>
          </cell>
          <cell r="H203" t="str">
            <v>島田　敬</v>
          </cell>
          <cell r="I203" t="str">
            <v>金沢市長町２－７－１</v>
          </cell>
          <cell r="J203" t="str">
            <v>076-263-4161</v>
          </cell>
          <cell r="K203" t="str">
            <v>076-223-6485</v>
          </cell>
          <cell r="L203">
            <v>81</v>
          </cell>
          <cell r="M203" t="str">
            <v>Ａ</v>
          </cell>
          <cell r="N203" t="str">
            <v>920 - 0865</v>
          </cell>
          <cell r="O203">
            <v>81</v>
          </cell>
          <cell r="P203" t="str">
            <v>Ａ</v>
          </cell>
          <cell r="Q203" t="str">
            <v>920 - 0865</v>
          </cell>
          <cell r="R203" t="str">
            <v>大臣</v>
          </cell>
          <cell r="S203" t="str">
            <v>特－７　特－８</v>
          </cell>
          <cell r="T203">
            <v>3731</v>
          </cell>
          <cell r="U203" t="str">
            <v>平成7年4月3日　平成8年11月13日</v>
          </cell>
          <cell r="V203" t="str">
            <v>080</v>
          </cell>
          <cell r="W203" t="str">
            <v>200</v>
          </cell>
          <cell r="X203" t="str">
            <v>260</v>
          </cell>
          <cell r="Y203" t="str">
            <v>280</v>
          </cell>
          <cell r="Z203" t="str">
            <v>090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 t="str">
            <v>電気</v>
          </cell>
          <cell r="AG203" t="str">
            <v>機械器具</v>
          </cell>
          <cell r="AH203" t="str">
            <v>水道施設</v>
          </cell>
          <cell r="AI203" t="str">
            <v>清掃施設工事等</v>
          </cell>
          <cell r="AJ203" t="str">
            <v>管工事業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 t="str">
            <v>57-01</v>
          </cell>
          <cell r="AR203" t="str">
            <v>57-06</v>
          </cell>
          <cell r="AS203" t="str">
            <v>57-07</v>
          </cell>
          <cell r="AT203" t="str">
            <v/>
          </cell>
          <cell r="AU203" t="str">
            <v>Z</v>
          </cell>
          <cell r="DQ203">
            <v>0</v>
          </cell>
          <cell r="HK203" t="str">
            <v>Z</v>
          </cell>
        </row>
        <row r="204">
          <cell r="B204">
            <v>204</v>
          </cell>
          <cell r="C204" t="str">
            <v>AD12Z</v>
          </cell>
          <cell r="D204" t="str">
            <v>0001007</v>
          </cell>
          <cell r="E204" t="str">
            <v>ｶﾅｻﾞﾜｼｮｳｺｳ</v>
          </cell>
          <cell r="F204" t="str">
            <v>株式会社金沢商行</v>
          </cell>
          <cell r="G204" t="str">
            <v>ｾｻﾞﾜ ﾀｶﾄｼ</v>
          </cell>
          <cell r="H204" t="str">
            <v>瀬沢  幸利</v>
          </cell>
          <cell r="I204" t="str">
            <v>金沢市北町甲３５</v>
          </cell>
          <cell r="J204" t="str">
            <v>076-263-0336</v>
          </cell>
          <cell r="K204" t="str">
            <v>076-265-6505</v>
          </cell>
          <cell r="L204" t="str">
            <v>希望</v>
          </cell>
          <cell r="M204" t="str">
            <v>希望</v>
          </cell>
          <cell r="N204" t="str">
            <v>Ａ</v>
          </cell>
          <cell r="O204">
            <v>100</v>
          </cell>
          <cell r="P204" t="str">
            <v>Ａ</v>
          </cell>
          <cell r="Q204" t="str">
            <v>920 - 0055</v>
          </cell>
          <cell r="R204" t="str">
            <v>知事</v>
          </cell>
          <cell r="S204" t="str">
            <v>般－７</v>
          </cell>
          <cell r="T204">
            <v>1817</v>
          </cell>
          <cell r="U204">
            <v>34942</v>
          </cell>
          <cell r="V204" t="str">
            <v>020</v>
          </cell>
          <cell r="W204" t="str">
            <v>030</v>
          </cell>
          <cell r="X204" t="str">
            <v>040</v>
          </cell>
          <cell r="Y204" t="str">
            <v>050</v>
          </cell>
          <cell r="Z204" t="str">
            <v>070</v>
          </cell>
          <cell r="AA204" t="str">
            <v>090</v>
          </cell>
          <cell r="AB204" t="str">
            <v>100</v>
          </cell>
          <cell r="AC204" t="str">
            <v>150</v>
          </cell>
          <cell r="AD204" t="str">
            <v>190</v>
          </cell>
          <cell r="AE204">
            <v>0</v>
          </cell>
          <cell r="AF204" t="str">
            <v>建</v>
          </cell>
          <cell r="AG204" t="str">
            <v>大</v>
          </cell>
          <cell r="AH204" t="str">
            <v>左</v>
          </cell>
          <cell r="AI204" t="str">
            <v>と</v>
          </cell>
          <cell r="AJ204" t="str">
            <v>屋</v>
          </cell>
          <cell r="AK204" t="str">
            <v>管</v>
          </cell>
          <cell r="AL204" t="str">
            <v>タ</v>
          </cell>
          <cell r="AM204" t="str">
            <v>板</v>
          </cell>
          <cell r="AN204" t="str">
            <v>内</v>
          </cell>
          <cell r="AO204" t="str">
            <v>県</v>
          </cell>
          <cell r="AP204">
            <v>0</v>
          </cell>
          <cell r="AQ204" t="str">
            <v>57-03</v>
          </cell>
          <cell r="AR204">
            <v>0</v>
          </cell>
          <cell r="AS204">
            <v>0</v>
          </cell>
          <cell r="AT204" t="str">
            <v/>
          </cell>
          <cell r="AU204" t="str">
            <v>Z</v>
          </cell>
          <cell r="DQ204">
            <v>0</v>
          </cell>
          <cell r="HK204" t="str">
            <v>Z</v>
          </cell>
        </row>
        <row r="205">
          <cell r="B205">
            <v>205</v>
          </cell>
          <cell r="C205" t="str">
            <v>AD12Z</v>
          </cell>
          <cell r="D205" t="str">
            <v>0002002</v>
          </cell>
          <cell r="E205" t="str">
            <v>ｻﾝﾚｲ</v>
          </cell>
          <cell r="F205" t="str">
            <v>サンレイ株式会社</v>
          </cell>
          <cell r="G205" t="str">
            <v>ﾀｶｾ　ﾄｷｼﾞ</v>
          </cell>
          <cell r="H205" t="str">
            <v>高瀬　外喜治</v>
          </cell>
          <cell r="I205" t="str">
            <v>小矢部市矢波５０３</v>
          </cell>
          <cell r="J205" t="str">
            <v>0766-68-1333</v>
          </cell>
          <cell r="K205" t="str">
            <v>0766-67-4620</v>
          </cell>
          <cell r="L205" t="str">
            <v>tato@sannet.ne.jp</v>
          </cell>
          <cell r="M205" t="str">
            <v>済</v>
          </cell>
          <cell r="N205">
            <v>24</v>
          </cell>
          <cell r="O205">
            <v>24</v>
          </cell>
          <cell r="P205" t="str">
            <v>Ｂ</v>
          </cell>
          <cell r="Q205" t="str">
            <v>932 - 0015</v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280000</v>
          </cell>
          <cell r="AH205">
            <v>0</v>
          </cell>
          <cell r="AI205">
            <v>10000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 t="str">
            <v>57-02</v>
          </cell>
          <cell r="AR205" t="str">
            <v>13-09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 t="str">
            <v>高瀬　外喜治</v>
          </cell>
          <cell r="AX205">
            <v>17688</v>
          </cell>
          <cell r="AY205">
            <v>28946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</v>
          </cell>
          <cell r="BM205">
            <v>280000</v>
          </cell>
          <cell r="BN205">
            <v>0</v>
          </cell>
          <cell r="BO205">
            <v>10000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 t="str">
            <v>Z</v>
          </cell>
          <cell r="CW205" t="str">
            <v>北陸</v>
          </cell>
          <cell r="CX205" t="str">
            <v/>
          </cell>
          <cell r="CY205" t="str">
            <v>北国銀行</v>
          </cell>
          <cell r="CZ205" t="str">
            <v>富山第一</v>
          </cell>
          <cell r="DA205">
            <v>2</v>
          </cell>
          <cell r="DB205">
            <v>1</v>
          </cell>
          <cell r="DC205">
            <v>2</v>
          </cell>
          <cell r="DD205">
            <v>2</v>
          </cell>
          <cell r="DE205">
            <v>1</v>
          </cell>
          <cell r="DF205">
            <v>3</v>
          </cell>
          <cell r="DG205">
            <v>49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 t="str">
            <v>北陸</v>
          </cell>
          <cell r="DQ205">
            <v>0</v>
          </cell>
          <cell r="DR205" t="str">
            <v>北国銀行</v>
          </cell>
          <cell r="DS205">
            <v>0</v>
          </cell>
          <cell r="DT205" t="str">
            <v>富山第一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1</v>
          </cell>
          <cell r="DZ205">
            <v>2</v>
          </cell>
          <cell r="EA205">
            <v>2</v>
          </cell>
          <cell r="EB205">
            <v>1</v>
          </cell>
          <cell r="EC205">
            <v>3</v>
          </cell>
          <cell r="ED205">
            <v>49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HK205" t="str">
            <v>Z</v>
          </cell>
        </row>
        <row r="206">
          <cell r="B206">
            <v>206</v>
          </cell>
          <cell r="C206" t="str">
            <v>AD12Z</v>
          </cell>
          <cell r="D206" t="str">
            <v>0002019</v>
          </cell>
          <cell r="E206" t="str">
            <v>ｼﾏｻﾞｷｺﾝｸﾘｰﾄｺｳｷﾞｮｳ</v>
          </cell>
          <cell r="F206" t="str">
            <v>島崎コンクリート工業株式会社</v>
          </cell>
          <cell r="G206" t="str">
            <v>ｼﾏｻﾞｷ ｹﾝｲﾁ</v>
          </cell>
          <cell r="H206" t="str">
            <v>島崎  健一</v>
          </cell>
          <cell r="I206" t="str">
            <v>松任市横江町５４５</v>
          </cell>
          <cell r="J206" t="str">
            <v>076-275-5206</v>
          </cell>
          <cell r="K206" t="str">
            <v>076-275-8030</v>
          </cell>
          <cell r="L206">
            <v>81</v>
          </cell>
          <cell r="M206" t="str">
            <v>Ａ</v>
          </cell>
          <cell r="N206" t="str">
            <v>924 - 0011</v>
          </cell>
          <cell r="O206">
            <v>81</v>
          </cell>
          <cell r="P206" t="str">
            <v>Ａ</v>
          </cell>
          <cell r="Q206" t="str">
            <v>924 - 0011</v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 t="str">
            <v>58-04</v>
          </cell>
          <cell r="AG206" t="str">
            <v/>
          </cell>
          <cell r="AH206" t="str">
            <v>Z</v>
          </cell>
          <cell r="AQ206" t="str">
            <v>58-04</v>
          </cell>
          <cell r="DQ206">
            <v>0</v>
          </cell>
          <cell r="HK206" t="str">
            <v>Z</v>
          </cell>
        </row>
        <row r="207">
          <cell r="B207">
            <v>207</v>
          </cell>
          <cell r="C207" t="str">
            <v>AD12Z</v>
          </cell>
          <cell r="D207" t="str">
            <v>0010348</v>
          </cell>
          <cell r="E207" t="str">
            <v>ｼﾝﾘｮｰ</v>
          </cell>
          <cell r="F207" t="str">
            <v>株式会社シンリョー</v>
          </cell>
          <cell r="G207" t="str">
            <v>ｶﾜﾓﾄ ﾃﾂｵ</v>
          </cell>
          <cell r="H207" t="str">
            <v>河本  哲雄</v>
          </cell>
          <cell r="I207" t="str">
            <v>長野市青木島町綱島６２１－７</v>
          </cell>
          <cell r="J207" t="str">
            <v>026-286-2700</v>
          </cell>
          <cell r="K207" t="str">
            <v>026-286-5100</v>
          </cell>
          <cell r="L207">
            <v>71</v>
          </cell>
          <cell r="M207" t="str">
            <v>Ａ</v>
          </cell>
          <cell r="N207" t="str">
            <v>381 - 2206</v>
          </cell>
          <cell r="O207">
            <v>71</v>
          </cell>
          <cell r="P207" t="str">
            <v>Ａ</v>
          </cell>
          <cell r="Q207" t="str">
            <v>381 - 2206</v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58</v>
          </cell>
          <cell r="AG207" t="str">
            <v/>
          </cell>
          <cell r="AH207" t="str">
            <v>Z</v>
          </cell>
          <cell r="AQ207">
            <v>58</v>
          </cell>
          <cell r="DQ207">
            <v>0</v>
          </cell>
          <cell r="HK207" t="str">
            <v>Z</v>
          </cell>
        </row>
        <row r="208">
          <cell r="B208">
            <v>208</v>
          </cell>
          <cell r="C208" t="str">
            <v>AD12Z</v>
          </cell>
          <cell r="D208" t="str">
            <v>0010943</v>
          </cell>
          <cell r="E208" t="str">
            <v>ﾀｸﾏﾊﾝﾖｳｷｶｲﾎｸﾘｸｴｲｷﾞｮｳｼｮ</v>
          </cell>
          <cell r="F208" t="str">
            <v>タクマ汎用機械株式会社</v>
          </cell>
          <cell r="G208" t="str">
            <v>岡田　義孝</v>
          </cell>
          <cell r="H208" t="str">
            <v>岡田　義孝</v>
          </cell>
          <cell r="I208" t="str">
            <v>金沢市広岡２－７－２６　希多川ビル２Ｆ</v>
          </cell>
          <cell r="J208" t="str">
            <v>076-223-4001</v>
          </cell>
          <cell r="K208" t="str">
            <v>076-223-4003</v>
          </cell>
          <cell r="L208" t="str">
            <v>Ａ</v>
          </cell>
          <cell r="M208" t="str">
            <v>920 - 0031</v>
          </cell>
          <cell r="N208" t="str">
            <v>大臣</v>
          </cell>
          <cell r="O208">
            <v>100</v>
          </cell>
          <cell r="P208" t="str">
            <v>Ａ</v>
          </cell>
          <cell r="Q208" t="str">
            <v>920 - 0031</v>
          </cell>
          <cell r="R208" t="str">
            <v>大臣</v>
          </cell>
          <cell r="S208" t="str">
            <v>大臣</v>
          </cell>
          <cell r="T208" t="str">
            <v>00-003277</v>
          </cell>
          <cell r="U208">
            <v>34753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 t="str">
            <v>特定建設業</v>
          </cell>
          <cell r="AG208" t="str">
            <v>一般建設業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 t="str">
            <v>57-06</v>
          </cell>
          <cell r="AR208" t="str">
            <v/>
          </cell>
          <cell r="AS208" t="str">
            <v>Z</v>
          </cell>
          <cell r="DQ208">
            <v>0</v>
          </cell>
          <cell r="HK208" t="str">
            <v>Z</v>
          </cell>
        </row>
        <row r="209">
          <cell r="B209">
            <v>209</v>
          </cell>
          <cell r="C209" t="str">
            <v>AD12Z</v>
          </cell>
          <cell r="D209" t="str">
            <v>0003017</v>
          </cell>
          <cell r="E209" t="str">
            <v>ﾂｼﾞｻｸ</v>
          </cell>
          <cell r="F209" t="str">
            <v>株式会社辻さく</v>
          </cell>
          <cell r="G209" t="str">
            <v>ﾂｼﾞ ｻｸｼﾞﾛｳ</v>
          </cell>
          <cell r="H209" t="str">
            <v>辻  作次郎</v>
          </cell>
          <cell r="I209" t="str">
            <v>金沢市増泉５－１－３０</v>
          </cell>
          <cell r="J209" t="str">
            <v>076-243-7721</v>
          </cell>
          <cell r="K209" t="str">
            <v>076-243-3876</v>
          </cell>
          <cell r="L209" t="str">
            <v>済</v>
          </cell>
          <cell r="M209" t="str">
            <v>済</v>
          </cell>
          <cell r="N209" t="str">
            <v>Ａ</v>
          </cell>
          <cell r="O209">
            <v>100</v>
          </cell>
          <cell r="P209" t="str">
            <v>Ａ</v>
          </cell>
          <cell r="Q209" t="str">
            <v>921 - 8555</v>
          </cell>
          <cell r="R209" t="str">
            <v>知事</v>
          </cell>
          <cell r="S209" t="str">
            <v>般－６</v>
          </cell>
          <cell r="T209">
            <v>2391</v>
          </cell>
          <cell r="U209">
            <v>34773</v>
          </cell>
          <cell r="V209" t="str">
            <v>050</v>
          </cell>
          <cell r="W209" t="str">
            <v>090</v>
          </cell>
          <cell r="X209" t="str">
            <v>110</v>
          </cell>
          <cell r="Y209" t="str">
            <v>260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 t="str">
            <v>とび・土工工事業</v>
          </cell>
          <cell r="AG209" t="str">
            <v>管工事業</v>
          </cell>
          <cell r="AH209" t="str">
            <v>鋼構造物工事業</v>
          </cell>
          <cell r="AI209" t="str">
            <v>水道施設工事業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 t="str">
            <v>57-01</v>
          </cell>
          <cell r="AR209" t="str">
            <v>57-03</v>
          </cell>
          <cell r="AS209" t="str">
            <v>57-06</v>
          </cell>
          <cell r="AT209" t="str">
            <v>57-07</v>
          </cell>
          <cell r="AU209" t="str">
            <v>57-08</v>
          </cell>
          <cell r="AV209" t="str">
            <v/>
          </cell>
          <cell r="AW209" t="str">
            <v>Z</v>
          </cell>
          <cell r="DQ209">
            <v>0</v>
          </cell>
          <cell r="HK209" t="str">
            <v>Z</v>
          </cell>
        </row>
        <row r="210">
          <cell r="B210">
            <v>210</v>
          </cell>
          <cell r="C210" t="str">
            <v>AD12Z</v>
          </cell>
          <cell r="D210" t="str">
            <v>0011943</v>
          </cell>
          <cell r="E210" t="str">
            <v>ﾄｳｷｮｳﾍﾝｱﾂｷ</v>
          </cell>
          <cell r="F210" t="str">
            <v>東京変圧器株式会社</v>
          </cell>
          <cell r="G210" t="str">
            <v>ｽｽﾞｷ　ﾀｶｼ　</v>
          </cell>
          <cell r="H210" t="str">
            <v>鈴木　隆</v>
          </cell>
          <cell r="I210" t="str">
            <v>東京都大田区浦田１－１０－２６</v>
          </cell>
          <cell r="J210" t="str">
            <v>03-3732-6311</v>
          </cell>
          <cell r="K210" t="str">
            <v>03-3735-9136</v>
          </cell>
          <cell r="L210">
            <v>52</v>
          </cell>
          <cell r="M210" t="str">
            <v>Ｂ</v>
          </cell>
          <cell r="N210" t="str">
            <v>144 - 0052</v>
          </cell>
          <cell r="O210">
            <v>52</v>
          </cell>
          <cell r="P210" t="str">
            <v>Ｂ</v>
          </cell>
          <cell r="Q210" t="str">
            <v>144 - 0052</v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52</v>
          </cell>
          <cell r="AG210">
            <v>53</v>
          </cell>
          <cell r="AH210" t="str">
            <v/>
          </cell>
          <cell r="AI210" t="str">
            <v>Z</v>
          </cell>
          <cell r="AQ210">
            <v>52</v>
          </cell>
          <cell r="AR210">
            <v>53</v>
          </cell>
          <cell r="DQ210">
            <v>0</v>
          </cell>
          <cell r="HK210" t="str">
            <v>Z</v>
          </cell>
        </row>
        <row r="211">
          <cell r="B211">
            <v>211</v>
          </cell>
          <cell r="C211" t="str">
            <v>AD12Z</v>
          </cell>
          <cell r="D211" t="str">
            <v>0003040</v>
          </cell>
          <cell r="E211" t="str">
            <v>ﾄｳｻﾞｲｶｶﾞｸｻﾝｷﾞｮｳ</v>
          </cell>
          <cell r="F211" t="str">
            <v>東西化学産業株式会社</v>
          </cell>
          <cell r="G211" t="str">
            <v>ｺｳﾉ　ｼﾝｲﾁﾛｳ</v>
          </cell>
          <cell r="H211" t="str">
            <v>河野　眞一郎</v>
          </cell>
          <cell r="I211" t="str">
            <v>金沢市鱗町５９－１０　松永ビル６Ｆ</v>
          </cell>
          <cell r="J211" t="str">
            <v>076-261-2747</v>
          </cell>
          <cell r="K211" t="str">
            <v>076-261-2753</v>
          </cell>
          <cell r="L211">
            <v>100</v>
          </cell>
          <cell r="M211" t="str">
            <v>Ａ</v>
          </cell>
          <cell r="N211" t="str">
            <v>920 - 0971</v>
          </cell>
          <cell r="O211">
            <v>100</v>
          </cell>
          <cell r="P211" t="str">
            <v>Ａ</v>
          </cell>
          <cell r="Q211" t="str">
            <v>920 - 0971</v>
          </cell>
          <cell r="R211" t="str">
            <v>大臣</v>
          </cell>
          <cell r="S211" t="str">
            <v/>
          </cell>
          <cell r="T211">
            <v>11579</v>
          </cell>
          <cell r="U211">
            <v>34726</v>
          </cell>
          <cell r="V211" t="str">
            <v>200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 t="str">
            <v>機械器具設置工事業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 t="str">
            <v>57-06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 t="str">
            <v/>
          </cell>
          <cell r="AZ211" t="str">
            <v>Z</v>
          </cell>
          <cell r="DQ211">
            <v>0</v>
          </cell>
          <cell r="HK211" t="str">
            <v>Z</v>
          </cell>
        </row>
        <row r="212">
          <cell r="B212">
            <v>212</v>
          </cell>
          <cell r="C212" t="str">
            <v>AD12Z</v>
          </cell>
          <cell r="D212" t="str">
            <v>0011254</v>
          </cell>
          <cell r="E212" t="str">
            <v>ﾄｳﾖｳｽﾌﾟﾘﾝｸﾗｰ</v>
          </cell>
          <cell r="F212" t="str">
            <v>東洋スプリンクラー株式会社</v>
          </cell>
          <cell r="G212" t="str">
            <v>ﾎﾘｳﾁ　ﾉﾌﾞﾋﾃﾞ</v>
          </cell>
          <cell r="H212" t="str">
            <v>堀内　宣秀</v>
          </cell>
          <cell r="I212" t="str">
            <v>東京都中央区日本橋小網町３－１８</v>
          </cell>
          <cell r="J212" t="str">
            <v>03-3662-6131</v>
          </cell>
          <cell r="K212" t="str">
            <v>03-3661-6233</v>
          </cell>
          <cell r="L212" t="str">
            <v>toyosp@mint.ocn.ne.jp</v>
          </cell>
          <cell r="M212">
            <v>100</v>
          </cell>
          <cell r="N212" t="str">
            <v>Ａ</v>
          </cell>
          <cell r="O212">
            <v>100</v>
          </cell>
          <cell r="P212" t="str">
            <v>Ａ</v>
          </cell>
          <cell r="Q212" t="str">
            <v>103 - 0016</v>
          </cell>
          <cell r="R212" t="str">
            <v>大臣</v>
          </cell>
          <cell r="S212" t="str">
            <v>特　６</v>
          </cell>
          <cell r="T212">
            <v>3031</v>
          </cell>
          <cell r="U212">
            <v>34736</v>
          </cell>
          <cell r="V212" t="str">
            <v>010</v>
          </cell>
          <cell r="W212" t="str">
            <v>090</v>
          </cell>
          <cell r="X212" t="str">
            <v>260</v>
          </cell>
          <cell r="Y212" t="str">
            <v>080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 t="str">
            <v>土木工事業</v>
          </cell>
          <cell r="AG212" t="str">
            <v>管工事業</v>
          </cell>
          <cell r="AH212" t="str">
            <v>水道施設業</v>
          </cell>
          <cell r="AI212" t="str">
            <v>電気工事業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58</v>
          </cell>
          <cell r="AR212">
            <v>0</v>
          </cell>
          <cell r="AS212">
            <v>18289</v>
          </cell>
          <cell r="AT212">
            <v>21049</v>
          </cell>
          <cell r="AU212" t="str">
            <v>札幌支店</v>
          </cell>
          <cell r="AV212" t="str">
            <v>営業部　課長</v>
          </cell>
          <cell r="AW212" t="str">
            <v>河村　光</v>
          </cell>
          <cell r="AX212">
            <v>18289</v>
          </cell>
          <cell r="AY212">
            <v>21049</v>
          </cell>
          <cell r="AZ212" t="str">
            <v>札幌支店</v>
          </cell>
          <cell r="BA212" t="str">
            <v>札幌市中央区南１条西９丁目１－２</v>
          </cell>
          <cell r="BB212" t="str">
            <v>011-221-0291</v>
          </cell>
          <cell r="BC212" t="str">
            <v>011-261-4482</v>
          </cell>
          <cell r="BD212" t="str">
            <v>長野支店</v>
          </cell>
          <cell r="BE212" t="str">
            <v>長野市稲葉母袋沖６２２－１</v>
          </cell>
          <cell r="BF212" t="str">
            <v>026-222-2271</v>
          </cell>
          <cell r="BG212" t="str">
            <v>026-222-2273</v>
          </cell>
          <cell r="BH212" t="str">
            <v>西日本営業所</v>
          </cell>
          <cell r="BI212" t="str">
            <v>尼崎市道意町７－１－３</v>
          </cell>
          <cell r="BJ212" t="str">
            <v>06-6414-1681</v>
          </cell>
          <cell r="BK212" t="str">
            <v>06-6414-1682</v>
          </cell>
          <cell r="BL212">
            <v>1</v>
          </cell>
          <cell r="BM212">
            <v>1615000</v>
          </cell>
          <cell r="BN212">
            <v>63</v>
          </cell>
          <cell r="BO212">
            <v>160600</v>
          </cell>
          <cell r="BP212">
            <v>609734</v>
          </cell>
          <cell r="BQ212">
            <v>1300</v>
          </cell>
          <cell r="BR212" t="str">
            <v>小池物産㈱</v>
          </cell>
          <cell r="BS212">
            <v>3.4</v>
          </cell>
          <cell r="BT212" t="str">
            <v>日東鋼管㈱</v>
          </cell>
          <cell r="BU212">
            <v>1.9</v>
          </cell>
          <cell r="BV212" t="str">
            <v>福泉㈱</v>
          </cell>
          <cell r="BW212">
            <v>1.3</v>
          </cell>
          <cell r="BX212" t="str">
            <v>長谷川体育施設㈱</v>
          </cell>
          <cell r="BY212">
            <v>1.3</v>
          </cell>
          <cell r="BZ212" t="str">
            <v>あきる野市</v>
          </cell>
          <cell r="CA212" t="str">
            <v>秋留台地区畑地かん水施設整備・井戸掘削工事</v>
          </cell>
          <cell r="CB212" t="str">
            <v>H10.11</v>
          </cell>
          <cell r="CC212" t="str">
            <v>H11.3</v>
          </cell>
          <cell r="CD212">
            <v>45020</v>
          </cell>
          <cell r="CE212" t="str">
            <v>東海建設㈱</v>
          </cell>
          <cell r="CF212" t="str">
            <v>第三京浜都筑I.C融雪装置設置に伴う土木工事</v>
          </cell>
          <cell r="CG212" t="str">
            <v>H11.1</v>
          </cell>
          <cell r="CH212" t="str">
            <v>H11.3</v>
          </cell>
          <cell r="CI212">
            <v>41000</v>
          </cell>
          <cell r="CJ212" t="str">
            <v>中本造林㈱</v>
          </cell>
          <cell r="CK212" t="str">
            <v>吉和村クヴェーレ吉和　スノーエース布設工事</v>
          </cell>
          <cell r="CL212" t="str">
            <v>H10.9</v>
          </cell>
          <cell r="CM212" t="str">
            <v>H10.10</v>
          </cell>
          <cell r="CN212">
            <v>40000</v>
          </cell>
          <cell r="CO212" t="str">
            <v>宮下建設工業㈱</v>
          </cell>
          <cell r="CP212" t="str">
            <v>平成１０年度　県営中山間総合設備事業　南向地区天白原工区畑地かんがい工事</v>
          </cell>
          <cell r="CQ212" t="str">
            <v>H10.10</v>
          </cell>
          <cell r="CR212" t="str">
            <v>H11.3</v>
          </cell>
          <cell r="CS212">
            <v>38700</v>
          </cell>
          <cell r="CT212" t="str">
            <v>長谷川体育施設㈱</v>
          </cell>
          <cell r="CU212" t="str">
            <v>盛岡南公園球技場散水施設工事</v>
          </cell>
          <cell r="CV212" t="str">
            <v>H10.1</v>
          </cell>
          <cell r="CW212" t="str">
            <v>H10.9</v>
          </cell>
          <cell r="CX212">
            <v>33000</v>
          </cell>
          <cell r="CY212" t="str">
            <v>日本道路㈱</v>
          </cell>
          <cell r="CZ212" t="str">
            <v>日清紡スプリンクラー散水施設工事</v>
          </cell>
          <cell r="DA212" t="str">
            <v>H10.4</v>
          </cell>
          <cell r="DB212" t="str">
            <v>H10.10</v>
          </cell>
          <cell r="DC212">
            <v>32000</v>
          </cell>
          <cell r="DD212" t="str">
            <v>東京都足立区梅島３－１２－１４</v>
          </cell>
          <cell r="DE212" t="str">
            <v>S32.8</v>
          </cell>
          <cell r="DF212" t="str">
            <v>日本長期信用銀行</v>
          </cell>
          <cell r="DG212" t="str">
            <v>S48.4</v>
          </cell>
          <cell r="DH212" t="str">
            <v>栃木県塩屋郡喜連川工業団地古河総合設備内</v>
          </cell>
          <cell r="DI212" t="str">
            <v>倉庫試・験場</v>
          </cell>
          <cell r="DJ212">
            <v>1956.3</v>
          </cell>
          <cell r="DK212">
            <v>122.72</v>
          </cell>
          <cell r="DL212">
            <v>3</v>
          </cell>
          <cell r="DM212">
            <v>13</v>
          </cell>
          <cell r="DN212">
            <v>6</v>
          </cell>
          <cell r="DO212">
            <v>20</v>
          </cell>
          <cell r="DP212" t="str">
            <v>第一勧銀銀行</v>
          </cell>
          <cell r="DQ212" t="str">
            <v>S32.8</v>
          </cell>
          <cell r="DR212" t="str">
            <v>日本長期信用銀行</v>
          </cell>
          <cell r="DS212" t="str">
            <v>S48.4</v>
          </cell>
          <cell r="DT212" t="str">
            <v>農林中央金庫</v>
          </cell>
          <cell r="DU212" t="str">
            <v>S48.4</v>
          </cell>
          <cell r="DV212">
            <v>0</v>
          </cell>
          <cell r="DW212">
            <v>0</v>
          </cell>
          <cell r="DX212">
            <v>2</v>
          </cell>
          <cell r="DY212">
            <v>5</v>
          </cell>
          <cell r="DZ212">
            <v>3</v>
          </cell>
          <cell r="EA212">
            <v>13</v>
          </cell>
          <cell r="EB212">
            <v>6</v>
          </cell>
          <cell r="EC212">
            <v>20</v>
          </cell>
          <cell r="ED212">
            <v>38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5</v>
          </cell>
          <cell r="ER212">
            <v>0</v>
          </cell>
          <cell r="ES212">
            <v>3</v>
          </cell>
          <cell r="ET212">
            <v>0</v>
          </cell>
          <cell r="EU212">
            <v>7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>Z</v>
          </cell>
          <cell r="HK212" t="str">
            <v>Z</v>
          </cell>
        </row>
        <row r="213">
          <cell r="B213">
            <v>213</v>
          </cell>
          <cell r="C213" t="str">
            <v>AD12Z</v>
          </cell>
          <cell r="D213" t="str">
            <v>0003034</v>
          </cell>
          <cell r="E213" t="str">
            <v>ﾄﾊﾞｼｽﾃﾑ</v>
          </cell>
          <cell r="F213" t="str">
            <v>鳥羽システム株式会社</v>
          </cell>
          <cell r="G213" t="str">
            <v>ﾌｼﾞﾀ ﾄｼｵ</v>
          </cell>
          <cell r="H213" t="str">
            <v>藤田　敏雄</v>
          </cell>
          <cell r="I213" t="str">
            <v>金沢市諸江町中町４１８－４</v>
          </cell>
          <cell r="J213" t="str">
            <v>076-237-5345</v>
          </cell>
          <cell r="K213" t="str">
            <v>076-237-1782</v>
          </cell>
          <cell r="L213">
            <v>81</v>
          </cell>
          <cell r="M213" t="str">
            <v>Ａ</v>
          </cell>
          <cell r="N213" t="str">
            <v>920 - 0014</v>
          </cell>
          <cell r="O213">
            <v>81</v>
          </cell>
          <cell r="P213" t="str">
            <v>Ａ</v>
          </cell>
          <cell r="Q213" t="str">
            <v>920 - 0014</v>
          </cell>
          <cell r="R213" t="str">
            <v>大臣</v>
          </cell>
          <cell r="S213" t="str">
            <v>般－８</v>
          </cell>
          <cell r="T213">
            <v>14292</v>
          </cell>
          <cell r="U213">
            <v>35515</v>
          </cell>
          <cell r="V213" t="str">
            <v>080</v>
          </cell>
          <cell r="W213" t="str">
            <v>090</v>
          </cell>
          <cell r="X213" t="str">
            <v>220</v>
          </cell>
          <cell r="Y213" t="str">
            <v>270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 t="str">
            <v>電気工事業</v>
          </cell>
          <cell r="AG213" t="str">
            <v>管工事業</v>
          </cell>
          <cell r="AH213" t="str">
            <v>電気通信工業</v>
          </cell>
          <cell r="AI213" t="str">
            <v>消防施設工事業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 t="str">
            <v>13-09</v>
          </cell>
          <cell r="AR213" t="str">
            <v>57</v>
          </cell>
          <cell r="AS213" t="str">
            <v/>
          </cell>
          <cell r="AT213" t="str">
            <v>Z</v>
          </cell>
          <cell r="DQ213">
            <v>0</v>
          </cell>
          <cell r="HK213" t="str">
            <v>Z</v>
          </cell>
        </row>
        <row r="214">
          <cell r="B214">
            <v>214</v>
          </cell>
          <cell r="C214" t="str">
            <v>AD12Z</v>
          </cell>
          <cell r="D214" t="str">
            <v>0003032</v>
          </cell>
          <cell r="E214" t="str">
            <v>ﾄﾓｴｼｮｳｶｲ</v>
          </cell>
          <cell r="F214" t="str">
            <v>株式会社巴商会</v>
          </cell>
          <cell r="G214" t="str">
            <v>ﾜﾀﾍﾞ　ｶｽﾞｼ</v>
          </cell>
          <cell r="H214" t="str">
            <v>渡部　和嗣</v>
          </cell>
          <cell r="I214" t="str">
            <v>金沢市芳斉２－５－３５</v>
          </cell>
          <cell r="J214" t="str">
            <v>076-262-4381</v>
          </cell>
          <cell r="K214" t="str">
            <v>076-263-7871</v>
          </cell>
          <cell r="L214" t="str">
            <v>済</v>
          </cell>
          <cell r="M214" t="str">
            <v>済</v>
          </cell>
          <cell r="N214" t="str">
            <v>9000s</v>
          </cell>
          <cell r="O214">
            <v>100</v>
          </cell>
          <cell r="P214" t="str">
            <v>Ａ</v>
          </cell>
          <cell r="Q214" t="str">
            <v>920 - 0862</v>
          </cell>
          <cell r="R214" t="str">
            <v>大臣</v>
          </cell>
          <cell r="S214" t="str">
            <v>般－７</v>
          </cell>
          <cell r="T214">
            <v>5676</v>
          </cell>
          <cell r="U214">
            <v>35032</v>
          </cell>
          <cell r="V214" t="str">
            <v>090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 t="str">
            <v>管工事業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 t="str">
            <v>57-06</v>
          </cell>
          <cell r="AR214" t="str">
            <v>Z</v>
          </cell>
          <cell r="AS214" t="str">
            <v/>
          </cell>
          <cell r="AT214" t="str">
            <v>Z</v>
          </cell>
          <cell r="DQ214">
            <v>0</v>
          </cell>
          <cell r="HK214" t="str">
            <v>Z</v>
          </cell>
        </row>
        <row r="215">
          <cell r="B215">
            <v>215</v>
          </cell>
          <cell r="C215" t="str">
            <v>AD12Z</v>
          </cell>
          <cell r="D215" t="str">
            <v>0010248</v>
          </cell>
          <cell r="E215" t="str">
            <v>ﾅｶﾊｼｼｮｳｼﾞ</v>
          </cell>
          <cell r="F215" t="str">
            <v>ナカハシ商事株式会社</v>
          </cell>
          <cell r="G215" t="str">
            <v>ﾅｶﾊｼ　ﾋﾃﾞｵ</v>
          </cell>
          <cell r="H215" t="str">
            <v>中橋　秀夫</v>
          </cell>
          <cell r="I215" t="str">
            <v>金沢市入江２－３４６</v>
          </cell>
          <cell r="J215" t="str">
            <v>076-291-6511</v>
          </cell>
          <cell r="K215" t="str">
            <v>076-291-8081</v>
          </cell>
          <cell r="L215" t="str">
            <v>済</v>
          </cell>
          <cell r="M215" t="str">
            <v>済</v>
          </cell>
          <cell r="N215" t="str">
            <v>Ａ</v>
          </cell>
          <cell r="O215">
            <v>100</v>
          </cell>
          <cell r="P215" t="str">
            <v>Ａ</v>
          </cell>
          <cell r="Q215" t="str">
            <v>921 - 8011</v>
          </cell>
          <cell r="R215">
            <v>35741</v>
          </cell>
          <cell r="S215" t="str">
            <v>般－９</v>
          </cell>
          <cell r="T215">
            <v>12741</v>
          </cell>
          <cell r="U215">
            <v>35741</v>
          </cell>
          <cell r="V215" t="str">
            <v>090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 t="str">
            <v>管工事業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 t="str">
            <v>57-03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 t="str">
            <v/>
          </cell>
          <cell r="AY215" t="str">
            <v>Z</v>
          </cell>
          <cell r="DQ215">
            <v>0</v>
          </cell>
          <cell r="HK215" t="str">
            <v>Z</v>
          </cell>
        </row>
        <row r="216">
          <cell r="B216">
            <v>216</v>
          </cell>
          <cell r="C216" t="str">
            <v>AD12Z</v>
          </cell>
          <cell r="D216" t="str">
            <v>0004120</v>
          </cell>
          <cell r="E216" t="str">
            <v>ﾆﾁﾍﾞｲｺﾞﾑ</v>
          </cell>
          <cell r="F216" t="str">
            <v>日米ゴム株式会社</v>
          </cell>
          <cell r="G216" t="str">
            <v>ｲﾁﾏﾙ ｼｹﾞｵ</v>
          </cell>
          <cell r="H216" t="str">
            <v>石丸  茂夫</v>
          </cell>
          <cell r="I216" t="str">
            <v>福岡県久留米市京町５－１９６</v>
          </cell>
          <cell r="J216" t="str">
            <v>0942-33-3195</v>
          </cell>
          <cell r="K216" t="str">
            <v>0942-33-3198</v>
          </cell>
          <cell r="L216" t="str">
            <v>nitibei@joho-fukuoka-or.jp</v>
          </cell>
          <cell r="M216" t="str">
            <v>9000s</v>
          </cell>
          <cell r="N216" t="str">
            <v>9000s</v>
          </cell>
          <cell r="O216">
            <v>62</v>
          </cell>
          <cell r="P216" t="str">
            <v>Ａ</v>
          </cell>
          <cell r="Q216" t="str">
            <v>830 - 0028</v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17449</v>
          </cell>
          <cell r="AG216">
            <v>1</v>
          </cell>
          <cell r="AH216">
            <v>1361552</v>
          </cell>
          <cell r="AI216">
            <v>15334</v>
          </cell>
          <cell r="AJ216">
            <v>22000</v>
          </cell>
          <cell r="AK216">
            <v>0</v>
          </cell>
          <cell r="AL216">
            <v>0</v>
          </cell>
          <cell r="AM216" t="str">
            <v>㈱ブリヂストン</v>
          </cell>
          <cell r="AN216">
            <v>30.6</v>
          </cell>
          <cell r="AO216" t="str">
            <v>㈱スターコーポレーション</v>
          </cell>
          <cell r="AP216">
            <v>13.1</v>
          </cell>
          <cell r="AQ216" t="str">
            <v>58-06</v>
          </cell>
          <cell r="AR216">
            <v>19</v>
          </cell>
          <cell r="AS216" t="str">
            <v>丸栄日　㈱</v>
          </cell>
          <cell r="AT216">
            <v>2.5</v>
          </cell>
          <cell r="AU216">
            <v>0</v>
          </cell>
          <cell r="AV216" t="str">
            <v>取締役副社長</v>
          </cell>
          <cell r="AW216" t="str">
            <v>安部　徳博</v>
          </cell>
          <cell r="AX216">
            <v>19199</v>
          </cell>
          <cell r="AY216">
            <v>17449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1</v>
          </cell>
          <cell r="BM216">
            <v>1361552</v>
          </cell>
          <cell r="BN216">
            <v>15334</v>
          </cell>
          <cell r="BO216">
            <v>22000</v>
          </cell>
          <cell r="BP216">
            <v>0</v>
          </cell>
          <cell r="BQ216">
            <v>0</v>
          </cell>
          <cell r="BR216" t="str">
            <v>㈱ブリヂストン</v>
          </cell>
          <cell r="BS216">
            <v>30.6</v>
          </cell>
          <cell r="BT216" t="str">
            <v>㈱スターコーポレーション</v>
          </cell>
          <cell r="BU216">
            <v>13.1</v>
          </cell>
          <cell r="BV216" t="str">
            <v>ＪＲ貨物外ＪＲグループ</v>
          </cell>
          <cell r="BW216">
            <v>4.5999999999999996</v>
          </cell>
          <cell r="BX216" t="str">
            <v>丸栄日　㈱</v>
          </cell>
          <cell r="BY216">
            <v>2.5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 t="str">
            <v>Z</v>
          </cell>
          <cell r="CY216" t="str">
            <v>福岡銀行　久留米支店</v>
          </cell>
          <cell r="CZ216" t="str">
            <v/>
          </cell>
          <cell r="DA216" t="str">
            <v>大和銀行　久留米支店</v>
          </cell>
          <cell r="DB216" t="str">
            <v>　邦銀行　久留米支店</v>
          </cell>
          <cell r="DC216" t="str">
            <v>中小公庫　福岡支店</v>
          </cell>
          <cell r="DD216">
            <v>4</v>
          </cell>
          <cell r="DE216">
            <v>5</v>
          </cell>
          <cell r="DF216">
            <v>0</v>
          </cell>
          <cell r="DG216">
            <v>1</v>
          </cell>
          <cell r="DH216">
            <v>5</v>
          </cell>
          <cell r="DI216">
            <v>5</v>
          </cell>
          <cell r="DJ216">
            <v>50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 t="str">
            <v>福岡銀行　久留米支店</v>
          </cell>
          <cell r="DQ216">
            <v>0</v>
          </cell>
          <cell r="DR216" t="str">
            <v>大和銀行　久留米支店</v>
          </cell>
          <cell r="DS216">
            <v>0</v>
          </cell>
          <cell r="DT216" t="str">
            <v>　邦銀行　久留米支店</v>
          </cell>
          <cell r="DU216">
            <v>0</v>
          </cell>
          <cell r="DV216" t="str">
            <v>中小公庫　福岡支店</v>
          </cell>
          <cell r="DW216">
            <v>0</v>
          </cell>
          <cell r="DX216">
            <v>4</v>
          </cell>
          <cell r="DY216">
            <v>5</v>
          </cell>
          <cell r="DZ216">
            <v>0</v>
          </cell>
          <cell r="EA216">
            <v>1</v>
          </cell>
          <cell r="EB216">
            <v>5</v>
          </cell>
          <cell r="EC216">
            <v>5</v>
          </cell>
          <cell r="ED216">
            <v>50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HK216" t="str">
            <v>Z</v>
          </cell>
        </row>
        <row r="217">
          <cell r="B217">
            <v>217</v>
          </cell>
          <cell r="C217" t="str">
            <v>AD12Z</v>
          </cell>
          <cell r="D217" t="str">
            <v>0005003</v>
          </cell>
          <cell r="E217" t="str">
            <v>ﾋｷﾀﾞｻﾝｷﾞｮｳ</v>
          </cell>
          <cell r="F217" t="str">
            <v>疋田産業株式会社</v>
          </cell>
          <cell r="G217" t="str">
            <v>ﾋｷﾀﾞ ｼｮｳｲﾁ</v>
          </cell>
          <cell r="H217" t="str">
            <v>疋田  正一</v>
          </cell>
          <cell r="I217" t="str">
            <v>金沢市若宮町ホ－３６</v>
          </cell>
          <cell r="J217" t="str">
            <v>076-233-1111</v>
          </cell>
          <cell r="K217" t="str">
            <v>076-221-1745</v>
          </cell>
          <cell r="L217" t="str">
            <v>済</v>
          </cell>
          <cell r="M217" t="str">
            <v>済</v>
          </cell>
          <cell r="N217" t="str">
            <v>Ａ</v>
          </cell>
          <cell r="O217">
            <v>81</v>
          </cell>
          <cell r="P217" t="str">
            <v>Ａ</v>
          </cell>
          <cell r="Q217" t="str">
            <v>920 - 0053</v>
          </cell>
          <cell r="R217" t="str">
            <v>大臣</v>
          </cell>
          <cell r="S217" t="str">
            <v>般－８　１０</v>
          </cell>
          <cell r="T217">
            <v>13316</v>
          </cell>
          <cell r="U217" t="str">
            <v>平成8年5月27日　平成11年2月22日</v>
          </cell>
          <cell r="V217" t="str">
            <v>200</v>
          </cell>
          <cell r="W217" t="str">
            <v>090</v>
          </cell>
          <cell r="X217" t="str">
            <v>010</v>
          </cell>
          <cell r="Y217" t="str">
            <v>020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 t="str">
            <v>機械器具設置工事業</v>
          </cell>
          <cell r="AG217" t="str">
            <v>管工事業</v>
          </cell>
          <cell r="AH217" t="str">
            <v>土木工事業</v>
          </cell>
          <cell r="AI217" t="str">
            <v>建築工事業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 t="str">
            <v>57-02</v>
          </cell>
          <cell r="AR217">
            <v>0</v>
          </cell>
          <cell r="AS217">
            <v>0</v>
          </cell>
          <cell r="AT217" t="str">
            <v/>
          </cell>
          <cell r="AU217" t="str">
            <v>Z</v>
          </cell>
          <cell r="DQ217">
            <v>0</v>
          </cell>
          <cell r="HK217" t="str">
            <v>Z</v>
          </cell>
        </row>
        <row r="218">
          <cell r="B218">
            <v>218</v>
          </cell>
          <cell r="C218" t="str">
            <v>AD12Z</v>
          </cell>
          <cell r="D218" t="str">
            <v>0005047</v>
          </cell>
          <cell r="E218" t="str">
            <v>ﾎｸﾘｸｶﾞｽ</v>
          </cell>
          <cell r="F218" t="str">
            <v>株式会社北陸ガス</v>
          </cell>
          <cell r="G218" t="str">
            <v>ﾌｸﾀﾞ　ﾖｼﾅｵ</v>
          </cell>
          <cell r="H218" t="str">
            <v>福田　嘉尚</v>
          </cell>
          <cell r="I218" t="str">
            <v>松任市四ツ屋町１０６１－１</v>
          </cell>
          <cell r="J218" t="str">
            <v>076-277-2630</v>
          </cell>
          <cell r="K218">
            <v>71</v>
          </cell>
          <cell r="L218" t="str">
            <v>Ａ</v>
          </cell>
          <cell r="M218" t="str">
            <v>924 - 0852</v>
          </cell>
          <cell r="N218" t="str">
            <v/>
          </cell>
          <cell r="O218">
            <v>71</v>
          </cell>
          <cell r="P218" t="str">
            <v>Ａ</v>
          </cell>
          <cell r="Q218" t="str">
            <v>924 - 0852</v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 t="str">
            <v>13-01</v>
          </cell>
          <cell r="AG218" t="str">
            <v/>
          </cell>
          <cell r="AH218" t="str">
            <v>Z</v>
          </cell>
          <cell r="AQ218" t="str">
            <v>13-01</v>
          </cell>
          <cell r="DQ218">
            <v>0</v>
          </cell>
          <cell r="HK218" t="str">
            <v>Z</v>
          </cell>
        </row>
        <row r="219">
          <cell r="B219">
            <v>219</v>
          </cell>
          <cell r="C219" t="str">
            <v>AD12Z</v>
          </cell>
          <cell r="D219" t="str">
            <v>0006001</v>
          </cell>
          <cell r="E219" t="str">
            <v>ﾏﾂﾑﾗﾌﾞｯｻﾝ</v>
          </cell>
          <cell r="F219" t="str">
            <v>松村物産株式会社</v>
          </cell>
          <cell r="G219" t="str">
            <v>ﾏﾂﾑﾗ　ｼｭﾝｲﾁ</v>
          </cell>
          <cell r="H219" t="str">
            <v>松村　俊一</v>
          </cell>
          <cell r="I219" t="str">
            <v>金沢市広岡町２－１－２７</v>
          </cell>
          <cell r="J219" t="str">
            <v>076-263-6403</v>
          </cell>
          <cell r="K219" t="str">
            <v>済</v>
          </cell>
          <cell r="L219">
            <v>71</v>
          </cell>
          <cell r="M219" t="str">
            <v>済</v>
          </cell>
          <cell r="N219" t="str">
            <v>920 - 0031</v>
          </cell>
          <cell r="O219">
            <v>71</v>
          </cell>
          <cell r="P219" t="str">
            <v>Ａ</v>
          </cell>
          <cell r="Q219" t="str">
            <v>920 - 0031</v>
          </cell>
          <cell r="R219" t="str">
            <v>大臣</v>
          </cell>
          <cell r="S219" t="str">
            <v>特９</v>
          </cell>
          <cell r="T219">
            <v>11349</v>
          </cell>
          <cell r="U219" t="str">
            <v>平成9年4月25日　平成9年6月28日　平成11年1月19</v>
          </cell>
          <cell r="V219" t="str">
            <v>080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 t="str">
            <v>電気工事　他２０業種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 t="str">
            <v>57-05</v>
          </cell>
          <cell r="AR219">
            <v>0</v>
          </cell>
          <cell r="AS219">
            <v>0</v>
          </cell>
          <cell r="AT219" t="str">
            <v/>
          </cell>
          <cell r="AU219" t="str">
            <v>Z</v>
          </cell>
          <cell r="DQ219">
            <v>0</v>
          </cell>
          <cell r="HK219" t="str">
            <v>Z</v>
          </cell>
        </row>
        <row r="220">
          <cell r="B220">
            <v>220</v>
          </cell>
          <cell r="C220" t="str">
            <v>AD12Z</v>
          </cell>
          <cell r="D220" t="str">
            <v>0012185</v>
          </cell>
          <cell r="E220" t="str">
            <v>ﾘﾝｶｲｵｰﾄｻｰﾋﾞｽ</v>
          </cell>
          <cell r="F220" t="str">
            <v>株式会社臨海オートサービス</v>
          </cell>
          <cell r="G220" t="str">
            <v>ﾊﾀﾅｶ　ﾋﾛｼ</v>
          </cell>
          <cell r="H220" t="str">
            <v>畠中　寛</v>
          </cell>
          <cell r="I220" t="str">
            <v>名古屋市南区滝春町１２－３</v>
          </cell>
          <cell r="J220" t="str">
            <v>052-613-3899</v>
          </cell>
          <cell r="K220" t="str">
            <v>052-613-3344</v>
          </cell>
          <cell r="L220">
            <v>61</v>
          </cell>
          <cell r="M220" t="str">
            <v>Ｂ</v>
          </cell>
          <cell r="N220" t="str">
            <v>457 - 0819</v>
          </cell>
          <cell r="O220">
            <v>61</v>
          </cell>
          <cell r="P220" t="str">
            <v>Ｂ</v>
          </cell>
          <cell r="Q220" t="str">
            <v>457 - 0819</v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 t="str">
            <v>58-06</v>
          </cell>
          <cell r="AG220">
            <v>19</v>
          </cell>
          <cell r="AH220" t="str">
            <v/>
          </cell>
          <cell r="AI220" t="str">
            <v>Z</v>
          </cell>
          <cell r="AQ220" t="str">
            <v>58-06</v>
          </cell>
          <cell r="AR220">
            <v>19</v>
          </cell>
          <cell r="DQ220">
            <v>0</v>
          </cell>
          <cell r="HK220" t="str">
            <v>Z</v>
          </cell>
        </row>
        <row r="221">
          <cell r="B221">
            <v>221</v>
          </cell>
          <cell r="C221" t="str">
            <v>AD12G</v>
          </cell>
          <cell r="D221" t="str">
            <v>0000082</v>
          </cell>
          <cell r="E221" t="str">
            <v>ｱﾑｽﾞ</v>
          </cell>
          <cell r="F221" t="str">
            <v>アムズ株式会社</v>
          </cell>
          <cell r="G221" t="str">
            <v>ﾀﾆｸﾞﾁ ﾄｼ</v>
          </cell>
          <cell r="H221" t="str">
            <v>谷口  敏</v>
          </cell>
          <cell r="I221" t="str">
            <v>金沢市西泉３－９２</v>
          </cell>
          <cell r="J221" t="str">
            <v>076-241-6181</v>
          </cell>
          <cell r="K221" t="str">
            <v>076-242-9759</v>
          </cell>
          <cell r="L221" t="str">
            <v>済</v>
          </cell>
          <cell r="M221" t="str">
            <v>済</v>
          </cell>
          <cell r="N221" t="str">
            <v>Ａ</v>
          </cell>
          <cell r="O221">
            <v>100</v>
          </cell>
          <cell r="P221" t="str">
            <v>Ａ</v>
          </cell>
          <cell r="Q221" t="str">
            <v>921 - 8043</v>
          </cell>
          <cell r="R221" t="str">
            <v>大臣</v>
          </cell>
          <cell r="S221" t="str">
            <v>特　般－７</v>
          </cell>
          <cell r="T221">
            <v>253</v>
          </cell>
          <cell r="U221">
            <v>35084</v>
          </cell>
          <cell r="V221" t="str">
            <v>010</v>
          </cell>
          <cell r="W221" t="str">
            <v>020</v>
          </cell>
          <cell r="X221" t="str">
            <v>080</v>
          </cell>
          <cell r="Y221" t="str">
            <v>090</v>
          </cell>
          <cell r="Z221" t="str">
            <v>180</v>
          </cell>
          <cell r="AA221" t="str">
            <v>260</v>
          </cell>
          <cell r="AB221" t="str">
            <v>200</v>
          </cell>
          <cell r="AC221" t="str">
            <v>270</v>
          </cell>
          <cell r="AD221" t="str">
            <v>280</v>
          </cell>
          <cell r="AE221">
            <v>0</v>
          </cell>
          <cell r="AF221" t="str">
            <v>土</v>
          </cell>
          <cell r="AG221" t="str">
            <v>建</v>
          </cell>
          <cell r="AH221" t="str">
            <v>電</v>
          </cell>
          <cell r="AI221" t="str">
            <v>管</v>
          </cell>
          <cell r="AJ221" t="str">
            <v>防</v>
          </cell>
          <cell r="AK221" t="str">
            <v>水</v>
          </cell>
          <cell r="AL221" t="str">
            <v>機</v>
          </cell>
          <cell r="AM221" t="str">
            <v>消</v>
          </cell>
          <cell r="AN221" t="str">
            <v>清</v>
          </cell>
          <cell r="AO221">
            <v>0</v>
          </cell>
          <cell r="AP221">
            <v>0</v>
          </cell>
          <cell r="AQ221" t="str">
            <v>13-07</v>
          </cell>
          <cell r="AR221">
            <v>0</v>
          </cell>
          <cell r="AS221">
            <v>0</v>
          </cell>
          <cell r="AT221" t="str">
            <v/>
          </cell>
          <cell r="AU221" t="str">
            <v>G</v>
          </cell>
          <cell r="DQ221">
            <v>0</v>
          </cell>
          <cell r="HK221" t="str">
            <v>G</v>
          </cell>
        </row>
        <row r="222">
          <cell r="B222">
            <v>222</v>
          </cell>
          <cell r="C222" t="str">
            <v>AD12G</v>
          </cell>
          <cell r="D222" t="str">
            <v>0000022</v>
          </cell>
          <cell r="E222" t="str">
            <v>ｲｸﾞﾁｻｶﾝｺｳｺﾞﾖｳ</v>
          </cell>
          <cell r="F222" t="str">
            <v>井口左官工業</v>
          </cell>
          <cell r="G222" t="str">
            <v>ｲｸﾞﾁ　ﾂﾈｵ</v>
          </cell>
          <cell r="H222" t="str">
            <v>井口　恒夫</v>
          </cell>
          <cell r="I222" t="str">
            <v>金沢市末町１５－６－１１</v>
          </cell>
          <cell r="J222" t="str">
            <v>076-229-1554</v>
          </cell>
          <cell r="K222" t="str">
            <v>076-229-1654</v>
          </cell>
          <cell r="L222" t="str">
            <v>hato@shift.ne.jp</v>
          </cell>
          <cell r="M222" t="str">
            <v>済</v>
          </cell>
          <cell r="N222">
            <v>73</v>
          </cell>
          <cell r="O222">
            <v>73</v>
          </cell>
          <cell r="P222" t="str">
            <v>Ｂ</v>
          </cell>
          <cell r="Q222" t="str">
            <v>920 - 1302</v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 t="str">
            <v>03</v>
          </cell>
          <cell r="AG222" t="str">
            <v/>
          </cell>
          <cell r="AH222" t="str">
            <v>G</v>
          </cell>
          <cell r="AQ222" t="str">
            <v>03</v>
          </cell>
          <cell r="DQ222">
            <v>0</v>
          </cell>
          <cell r="HK222" t="str">
            <v>G</v>
          </cell>
        </row>
        <row r="223">
          <cell r="B223">
            <v>223</v>
          </cell>
          <cell r="C223" t="str">
            <v>AD12G</v>
          </cell>
          <cell r="D223" t="str">
            <v>0010546</v>
          </cell>
          <cell r="E223" t="str">
            <v>ｴｱﾛｺｳｷﾞｮｳ</v>
          </cell>
          <cell r="F223" t="str">
            <v>エアロ工業株式会社</v>
          </cell>
          <cell r="G223" t="str">
            <v>ｽｷﾞﾉ ﾀﾀﾞｼ</v>
          </cell>
          <cell r="H223" t="str">
            <v>杉野  正</v>
          </cell>
          <cell r="I223" t="str">
            <v>富山県高岡市石瀬８３３</v>
          </cell>
          <cell r="J223" t="str">
            <v>0766-25-1788</v>
          </cell>
          <cell r="K223" t="str">
            <v>0766-25-1763</v>
          </cell>
          <cell r="L223" t="str">
            <v>済</v>
          </cell>
          <cell r="M223" t="str">
            <v>済</v>
          </cell>
          <cell r="N223" t="str">
            <v>Ａ</v>
          </cell>
          <cell r="O223">
            <v>100</v>
          </cell>
          <cell r="P223" t="str">
            <v>Ａ</v>
          </cell>
          <cell r="Q223" t="str">
            <v>933 - 0011</v>
          </cell>
          <cell r="R223" t="str">
            <v>大臣</v>
          </cell>
          <cell r="S223" t="str">
            <v>般－７</v>
          </cell>
          <cell r="T223">
            <v>16502</v>
          </cell>
          <cell r="U223">
            <v>35132</v>
          </cell>
          <cell r="V223" t="str">
            <v>090</v>
          </cell>
          <cell r="W223" t="str">
            <v>150</v>
          </cell>
          <cell r="X223" t="str">
            <v>200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 t="str">
            <v>管工事業</v>
          </cell>
          <cell r="AG223" t="str">
            <v>板金工事業</v>
          </cell>
          <cell r="AH223" t="str">
            <v>機械器具設置工事業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 t="str">
            <v>13-03</v>
          </cell>
          <cell r="AR223">
            <v>0</v>
          </cell>
          <cell r="AS223">
            <v>0</v>
          </cell>
          <cell r="AT223" t="str">
            <v/>
          </cell>
          <cell r="AU223" t="str">
            <v>G</v>
          </cell>
          <cell r="DQ223">
            <v>0</v>
          </cell>
          <cell r="HK223" t="str">
            <v>G</v>
          </cell>
        </row>
        <row r="224">
          <cell r="B224">
            <v>224</v>
          </cell>
          <cell r="C224" t="str">
            <v>AD12G</v>
          </cell>
          <cell r="D224" t="str">
            <v>0000064</v>
          </cell>
          <cell r="E224" t="str">
            <v>ｴﾅﾃｯｸｽ</v>
          </cell>
          <cell r="F224" t="str">
            <v>エナテックス株式会社</v>
          </cell>
          <cell r="G224" t="str">
            <v>ｸﾛﾔｽ ｶﾂﾛｳ</v>
          </cell>
          <cell r="H224" t="str">
            <v>黒保  勝郎</v>
          </cell>
          <cell r="I224" t="str">
            <v>金沢市間明町２丁目２５９番地２</v>
          </cell>
          <cell r="J224" t="str">
            <v>076-291-2121</v>
          </cell>
          <cell r="K224" t="str">
            <v>076-292-2626</v>
          </cell>
          <cell r="L224" t="str">
            <v>enetecs@Ma.neweb.ne.jp</v>
          </cell>
          <cell r="M224" t="str">
            <v>済</v>
          </cell>
          <cell r="N224">
            <v>75</v>
          </cell>
          <cell r="O224">
            <v>75</v>
          </cell>
          <cell r="P224" t="str">
            <v>Ｂ</v>
          </cell>
          <cell r="Q224" t="str">
            <v>921 - 8005</v>
          </cell>
          <cell r="R224" t="str">
            <v>知事</v>
          </cell>
          <cell r="S224" t="str">
            <v>般－６</v>
          </cell>
          <cell r="T224">
            <v>7329</v>
          </cell>
          <cell r="U224">
            <v>34733</v>
          </cell>
          <cell r="V224" t="str">
            <v>090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 t="str">
            <v>管工事業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 t="str">
            <v>13-08</v>
          </cell>
          <cell r="AR224">
            <v>0</v>
          </cell>
          <cell r="AS224">
            <v>0</v>
          </cell>
          <cell r="AT224" t="str">
            <v>G</v>
          </cell>
          <cell r="AU224" t="str">
            <v/>
          </cell>
          <cell r="AV224" t="str">
            <v>G</v>
          </cell>
          <cell r="DQ224">
            <v>0</v>
          </cell>
          <cell r="HK224" t="str">
            <v>G</v>
          </cell>
        </row>
        <row r="225">
          <cell r="B225">
            <v>225</v>
          </cell>
          <cell r="C225" t="str">
            <v>AD12G</v>
          </cell>
          <cell r="D225" t="str">
            <v>0000091</v>
          </cell>
          <cell r="E225" t="str">
            <v>ｵｵﾊﾗｺｳｷﾞｮｳ</v>
          </cell>
          <cell r="F225" t="str">
            <v>大原工業株式会社</v>
          </cell>
          <cell r="G225" t="str">
            <v>ｵｵﾊﾗ　ｽｽﾑ</v>
          </cell>
          <cell r="H225" t="str">
            <v>大原　進</v>
          </cell>
          <cell r="I225" t="str">
            <v>金沢市湊２－１５２－２</v>
          </cell>
          <cell r="J225" t="str">
            <v>076-238-5881</v>
          </cell>
          <cell r="K225" t="str">
            <v>076-238-5882</v>
          </cell>
          <cell r="L225" t="str">
            <v>oohara@chive.ocn.ne.jp</v>
          </cell>
          <cell r="M225" t="str">
            <v>9000s</v>
          </cell>
          <cell r="N225" t="str">
            <v>9000s</v>
          </cell>
          <cell r="O225">
            <v>95</v>
          </cell>
          <cell r="P225" t="str">
            <v>Ａ</v>
          </cell>
          <cell r="Q225" t="str">
            <v>920 - 0211</v>
          </cell>
          <cell r="R225" t="str">
            <v>知事</v>
          </cell>
          <cell r="S225" t="str">
            <v>般－９</v>
          </cell>
          <cell r="T225">
            <v>7818</v>
          </cell>
          <cell r="U225">
            <v>35649</v>
          </cell>
          <cell r="V225" t="str">
            <v>090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 t="str">
            <v>管工事業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 t="str">
            <v>58-01</v>
          </cell>
          <cell r="AR225">
            <v>0</v>
          </cell>
          <cell r="AS225" t="str">
            <v>大原　浩幸</v>
          </cell>
          <cell r="AT225">
            <v>22073</v>
          </cell>
          <cell r="AU225" t="str">
            <v>S40.1</v>
          </cell>
          <cell r="AV225" t="str">
            <v>専務取締役</v>
          </cell>
          <cell r="AW225" t="str">
            <v>大原　浩幸</v>
          </cell>
          <cell r="AX225">
            <v>22073</v>
          </cell>
          <cell r="AY225" t="str">
            <v>S40.1</v>
          </cell>
          <cell r="AZ225" t="str">
            <v>東京営業所</v>
          </cell>
          <cell r="BA225" t="str">
            <v>千葉県松戸市稔台５２－８</v>
          </cell>
          <cell r="BB225" t="str">
            <v>047-363-1875</v>
          </cell>
          <cell r="BC225" t="str">
            <v>047-363-1845</v>
          </cell>
          <cell r="BD225">
            <v>373893</v>
          </cell>
          <cell r="BE225">
            <v>0</v>
          </cell>
          <cell r="BF225" t="str">
            <v>菱機工業㈱</v>
          </cell>
          <cell r="BG225">
            <v>30</v>
          </cell>
          <cell r="BH225" t="str">
            <v>東京電機工業㈱</v>
          </cell>
          <cell r="BI225">
            <v>10</v>
          </cell>
          <cell r="BJ225" t="str">
            <v>ダイダン㈱</v>
          </cell>
          <cell r="BK225">
            <v>20</v>
          </cell>
          <cell r="BL225">
            <v>1</v>
          </cell>
          <cell r="BM225">
            <v>373893</v>
          </cell>
          <cell r="BN225">
            <v>4290</v>
          </cell>
          <cell r="BO225">
            <v>10000</v>
          </cell>
          <cell r="BP225">
            <v>373893</v>
          </cell>
          <cell r="BQ225">
            <v>0</v>
          </cell>
          <cell r="BR225" t="str">
            <v>菱機工業㈱</v>
          </cell>
          <cell r="BS225">
            <v>30</v>
          </cell>
          <cell r="BT225" t="str">
            <v>東京電機工業㈱</v>
          </cell>
          <cell r="BU225">
            <v>10</v>
          </cell>
          <cell r="BV225" t="str">
            <v>ダイダン㈱</v>
          </cell>
          <cell r="BW225">
            <v>20</v>
          </cell>
          <cell r="BX225" t="str">
            <v>三機工業㈱</v>
          </cell>
          <cell r="BY225">
            <v>10</v>
          </cell>
          <cell r="BZ225" t="str">
            <v>ダイダン㈱</v>
          </cell>
          <cell r="CA225" t="str">
            <v>青和病院給排水衛生設備工事</v>
          </cell>
          <cell r="CB225" t="str">
            <v>H10.10</v>
          </cell>
          <cell r="CC225" t="str">
            <v>H11.2</v>
          </cell>
          <cell r="CD225">
            <v>7200</v>
          </cell>
          <cell r="CE225" t="str">
            <v>ダイダン㈱</v>
          </cell>
          <cell r="CF225" t="str">
            <v>別川製作所給排水衛生設備工事</v>
          </cell>
          <cell r="CG225" t="str">
            <v>H10.12</v>
          </cell>
          <cell r="CH225" t="str">
            <v>H11.6</v>
          </cell>
          <cell r="CI225">
            <v>8000</v>
          </cell>
          <cell r="CJ225" t="str">
            <v>菱機工業㈱</v>
          </cell>
          <cell r="CK225" t="str">
            <v>結城病院給排水衛生設備工事</v>
          </cell>
          <cell r="CL225" t="str">
            <v>H11.5</v>
          </cell>
          <cell r="CM225" t="str">
            <v>H11.8</v>
          </cell>
          <cell r="CN225">
            <v>7600</v>
          </cell>
          <cell r="CO225" t="str">
            <v>三機工業㈱</v>
          </cell>
          <cell r="CP225" t="str">
            <v>石川県立中央病院　給排水衛生設備工事</v>
          </cell>
          <cell r="CQ225" t="str">
            <v>H11.7</v>
          </cell>
          <cell r="CR225" t="str">
            <v>H11.10</v>
          </cell>
          <cell r="CS225">
            <v>3500</v>
          </cell>
          <cell r="CT225" t="str">
            <v>菱機工業㈱</v>
          </cell>
          <cell r="CU225" t="str">
            <v>丸岡町総合福祉保険施設</v>
          </cell>
          <cell r="CV225" t="str">
            <v>H11.9</v>
          </cell>
          <cell r="CW225" t="str">
            <v>H12.3</v>
          </cell>
          <cell r="CX225">
            <v>4600</v>
          </cell>
          <cell r="CY225" t="str">
            <v>四国貿易㈱</v>
          </cell>
          <cell r="CZ225" t="str">
            <v>高松市民病院　給排水衛生設備工事</v>
          </cell>
          <cell r="DA225" t="str">
            <v>H11.7</v>
          </cell>
          <cell r="DB225" t="str">
            <v>H11.10</v>
          </cell>
          <cell r="DC225">
            <v>9300</v>
          </cell>
          <cell r="DD225" t="str">
            <v>金沢市湊２丁目１５２－２</v>
          </cell>
          <cell r="DE225" t="str">
            <v>工場</v>
          </cell>
          <cell r="DF225">
            <v>1155</v>
          </cell>
          <cell r="DG225">
            <v>570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 t="str">
            <v>金沢信用金庫</v>
          </cell>
          <cell r="DQ225">
            <v>0</v>
          </cell>
          <cell r="DR225">
            <v>4</v>
          </cell>
          <cell r="DS225" t="str">
            <v>G</v>
          </cell>
          <cell r="DT225">
            <v>11</v>
          </cell>
          <cell r="DU225">
            <v>3</v>
          </cell>
          <cell r="DV225">
            <v>3</v>
          </cell>
          <cell r="DW225">
            <v>2</v>
          </cell>
          <cell r="DX225">
            <v>47.5</v>
          </cell>
          <cell r="DY225">
            <v>11</v>
          </cell>
          <cell r="DZ225">
            <v>6</v>
          </cell>
          <cell r="EA225">
            <v>3</v>
          </cell>
          <cell r="EB225">
            <v>3</v>
          </cell>
          <cell r="EC225">
            <v>2</v>
          </cell>
          <cell r="ED225">
            <v>47.5</v>
          </cell>
          <cell r="EE225">
            <v>5</v>
          </cell>
          <cell r="EF225">
            <v>4</v>
          </cell>
          <cell r="EG225" t="str">
            <v>G</v>
          </cell>
          <cell r="FO225">
            <v>1</v>
          </cell>
          <cell r="GA225">
            <v>6</v>
          </cell>
          <cell r="GM225">
            <v>8</v>
          </cell>
          <cell r="GO225">
            <v>4</v>
          </cell>
          <cell r="GQ225">
            <v>5</v>
          </cell>
          <cell r="GS225">
            <v>6</v>
          </cell>
          <cell r="HA225">
            <v>5</v>
          </cell>
          <cell r="HC225">
            <v>4</v>
          </cell>
          <cell r="HK225" t="str">
            <v>G</v>
          </cell>
        </row>
        <row r="226">
          <cell r="B226">
            <v>226</v>
          </cell>
          <cell r="C226" t="str">
            <v>AD12G</v>
          </cell>
          <cell r="D226" t="str">
            <v>0000078</v>
          </cell>
          <cell r="E226" t="str">
            <v>ｵｶﾓﾄｷｺｳ</v>
          </cell>
          <cell r="F226" t="str">
            <v>岡本機工株式会社</v>
          </cell>
          <cell r="G226" t="str">
            <v>ｵｶﾓﾄ ｼｭｳｼﾞ</v>
          </cell>
          <cell r="H226" t="str">
            <v>岡本  守司</v>
          </cell>
          <cell r="I226" t="str">
            <v>福井県坂井郡春江町江留中３８－１</v>
          </cell>
          <cell r="J226" t="str">
            <v>0776-51-1358</v>
          </cell>
          <cell r="K226" t="str">
            <v>0776-51-0595</v>
          </cell>
          <cell r="L226">
            <v>66</v>
          </cell>
          <cell r="M226" t="str">
            <v>Ｂ</v>
          </cell>
          <cell r="N226" t="str">
            <v>919 - 0412</v>
          </cell>
          <cell r="O226">
            <v>66</v>
          </cell>
          <cell r="P226" t="str">
            <v>Ｂ</v>
          </cell>
          <cell r="Q226" t="str">
            <v>919 - 0412</v>
          </cell>
          <cell r="R226" t="str">
            <v>知事</v>
          </cell>
          <cell r="S226" t="str">
            <v>般－８</v>
          </cell>
          <cell r="T226">
            <v>7186</v>
          </cell>
          <cell r="U226">
            <v>35386</v>
          </cell>
          <cell r="V226" t="str">
            <v>200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 t="str">
            <v>機械器具設置工事業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14</v>
          </cell>
          <cell r="AR226" t="str">
            <v/>
          </cell>
          <cell r="AS226" t="str">
            <v>G</v>
          </cell>
          <cell r="DQ226">
            <v>0</v>
          </cell>
          <cell r="HK226" t="str">
            <v>G</v>
          </cell>
        </row>
        <row r="227">
          <cell r="B227">
            <v>227</v>
          </cell>
          <cell r="C227" t="str">
            <v>AD12G</v>
          </cell>
          <cell r="D227" t="str">
            <v>0001001</v>
          </cell>
          <cell r="E227" t="str">
            <v>ｶｷﾓﾄｼｮｳｶｲ</v>
          </cell>
          <cell r="F227" t="str">
            <v>株式会社柿本商会</v>
          </cell>
          <cell r="G227" t="str">
            <v>ｶｷﾓﾄ　ﾖﾘﾕｷ</v>
          </cell>
          <cell r="H227" t="str">
            <v>柿本　自如</v>
          </cell>
          <cell r="I227" t="str">
            <v>金沢市藤江南２－２８</v>
          </cell>
          <cell r="J227" t="str">
            <v>076-268-2111</v>
          </cell>
          <cell r="K227" t="str">
            <v>076-268-2422</v>
          </cell>
          <cell r="L227" t="str">
            <v>soumu@kakimoto.co.jp</v>
          </cell>
          <cell r="M227" t="str">
            <v>済</v>
          </cell>
          <cell r="N227">
            <v>100</v>
          </cell>
          <cell r="O227">
            <v>100</v>
          </cell>
          <cell r="P227" t="str">
            <v>Ａ</v>
          </cell>
          <cell r="Q227" t="str">
            <v>920 - 0346</v>
          </cell>
          <cell r="R227" t="str">
            <v>大臣</v>
          </cell>
          <cell r="S227" t="str">
            <v>特　般－６</v>
          </cell>
          <cell r="T227">
            <v>2691</v>
          </cell>
          <cell r="U227">
            <v>34713</v>
          </cell>
          <cell r="V227" t="str">
            <v>080</v>
          </cell>
          <cell r="W227" t="str">
            <v>090</v>
          </cell>
          <cell r="X227" t="str">
            <v>200</v>
          </cell>
          <cell r="Y227" t="str">
            <v>220</v>
          </cell>
          <cell r="Z227" t="str">
            <v>260</v>
          </cell>
          <cell r="AA227" t="str">
            <v>270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 t="str">
            <v>電気</v>
          </cell>
          <cell r="AG227" t="str">
            <v>管</v>
          </cell>
          <cell r="AH227" t="str">
            <v>桟械器具設置</v>
          </cell>
          <cell r="AI227" t="str">
            <v>電気通信</v>
          </cell>
          <cell r="AJ227" t="str">
            <v>水道施設</v>
          </cell>
          <cell r="AK227" t="str">
            <v>消防施設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 t="str">
            <v>57-01</v>
          </cell>
          <cell r="AR227" t="str">
            <v>57-06</v>
          </cell>
          <cell r="AS227" t="str">
            <v>13-02</v>
          </cell>
          <cell r="AT227" t="str">
            <v>G</v>
          </cell>
          <cell r="AU227" t="str">
            <v/>
          </cell>
          <cell r="AV227" t="str">
            <v>G</v>
          </cell>
          <cell r="DQ227">
            <v>0</v>
          </cell>
          <cell r="HK227" t="str">
            <v>G</v>
          </cell>
        </row>
        <row r="228">
          <cell r="B228">
            <v>228</v>
          </cell>
          <cell r="C228" t="str">
            <v>AD12G</v>
          </cell>
          <cell r="D228" t="str">
            <v>0001026</v>
          </cell>
          <cell r="E228" t="str">
            <v>ｶｹﾞﾔﾏﾃﾞﾝｷｼｮｳｶｲ</v>
          </cell>
          <cell r="F228" t="str">
            <v>陰山電気商会</v>
          </cell>
          <cell r="G228" t="str">
            <v>ｶｹﾞﾔﾏ ﾐﾉﾙ</v>
          </cell>
          <cell r="H228" t="str">
            <v>陰山  実</v>
          </cell>
          <cell r="I228" t="str">
            <v>金沢市森山１－１５－１８</v>
          </cell>
          <cell r="J228" t="str">
            <v>076-252-5007</v>
          </cell>
          <cell r="K228" t="str">
            <v>済</v>
          </cell>
          <cell r="L228">
            <v>54</v>
          </cell>
          <cell r="M228" t="str">
            <v>済</v>
          </cell>
          <cell r="N228" t="str">
            <v>920 - 0843</v>
          </cell>
          <cell r="O228">
            <v>54</v>
          </cell>
          <cell r="P228" t="str">
            <v>Ｂ</v>
          </cell>
          <cell r="Q228" t="str">
            <v>920 - 0843</v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6622</v>
          </cell>
          <cell r="AI228" t="str">
            <v>第一電機工業</v>
          </cell>
          <cell r="AJ228">
            <v>100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 t="str">
            <v>08-01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 t="str">
            <v>陰山  実</v>
          </cell>
          <cell r="AX228">
            <v>13584</v>
          </cell>
          <cell r="AY228" t="str">
            <v>S45.4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 t="str">
            <v>北陸銀行</v>
          </cell>
          <cell r="BJ228" t="str">
            <v/>
          </cell>
          <cell r="BK228">
            <v>1</v>
          </cell>
          <cell r="BL228">
            <v>5</v>
          </cell>
          <cell r="BM228">
            <v>6622</v>
          </cell>
          <cell r="BN228">
            <v>0</v>
          </cell>
          <cell r="BO228">
            <v>0</v>
          </cell>
          <cell r="BP228">
            <v>0</v>
          </cell>
          <cell r="BQ228">
            <v>6622</v>
          </cell>
          <cell r="BR228" t="str">
            <v>第一電機工業</v>
          </cell>
          <cell r="BS228">
            <v>100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 t="str">
            <v>北陸銀行</v>
          </cell>
          <cell r="CS228" t="str">
            <v/>
          </cell>
          <cell r="CT228">
            <v>1</v>
          </cell>
          <cell r="CU228">
            <v>1</v>
          </cell>
          <cell r="CV228" t="str">
            <v>G</v>
          </cell>
          <cell r="DP228" t="str">
            <v>北陸銀行</v>
          </cell>
          <cell r="DQ228">
            <v>0</v>
          </cell>
          <cell r="EW228">
            <v>1</v>
          </cell>
          <cell r="GM228">
            <v>1</v>
          </cell>
          <cell r="HK228" t="str">
            <v>G</v>
          </cell>
        </row>
        <row r="229">
          <cell r="B229">
            <v>229</v>
          </cell>
          <cell r="C229" t="str">
            <v>AD12G</v>
          </cell>
          <cell r="D229" t="str">
            <v>0012002</v>
          </cell>
          <cell r="E229" t="str">
            <v>ｶｯｹﾝ</v>
          </cell>
          <cell r="F229" t="str">
            <v>株式会社活建</v>
          </cell>
          <cell r="G229" t="str">
            <v>ﾌｸﾀﾞ　ﾀﾀﾞｼ</v>
          </cell>
          <cell r="H229" t="str">
            <v>福田　禎</v>
          </cell>
          <cell r="I229" t="str">
            <v>金沢市北安江３－６－６　メッセヤスダ５Ｆ</v>
          </cell>
          <cell r="J229" t="str">
            <v>076-261-7741</v>
          </cell>
          <cell r="K229" t="str">
            <v>076-261-7741</v>
          </cell>
          <cell r="L229">
            <v>72</v>
          </cell>
          <cell r="M229" t="str">
            <v>Ｂ</v>
          </cell>
          <cell r="N229" t="str">
            <v>920 - 0022</v>
          </cell>
          <cell r="O229">
            <v>72</v>
          </cell>
          <cell r="P229" t="str">
            <v>Ｂ</v>
          </cell>
          <cell r="Q229" t="str">
            <v>920 - 0022</v>
          </cell>
          <cell r="R229" t="str">
            <v>知事</v>
          </cell>
          <cell r="S229" t="str">
            <v>般－９</v>
          </cell>
          <cell r="T229">
            <v>13763</v>
          </cell>
          <cell r="U229">
            <v>35674</v>
          </cell>
          <cell r="V229" t="str">
            <v>010</v>
          </cell>
          <cell r="W229" t="str">
            <v>020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 t="str">
            <v>土木</v>
          </cell>
          <cell r="AG229" t="str">
            <v>建築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 t="str">
            <v>03</v>
          </cell>
          <cell r="AR229" t="str">
            <v/>
          </cell>
          <cell r="AS229" t="str">
            <v>G</v>
          </cell>
          <cell r="DQ229">
            <v>0</v>
          </cell>
          <cell r="HK229" t="str">
            <v>G</v>
          </cell>
        </row>
        <row r="230">
          <cell r="B230">
            <v>230</v>
          </cell>
          <cell r="C230" t="str">
            <v>AD12G</v>
          </cell>
          <cell r="D230" t="str">
            <v>0010021</v>
          </cell>
          <cell r="E230" t="str">
            <v>ｶﾅｻﾞﾜｶﾝｷｮｳｻｰﾋﾞｽ</v>
          </cell>
          <cell r="F230" t="str">
            <v>株式会社金沢環境サービス公社</v>
          </cell>
          <cell r="G230" t="str">
            <v>ｷﾀﾔﾏ　ｼｹﾞﾙ</v>
          </cell>
          <cell r="H230" t="str">
            <v>北山　繁</v>
          </cell>
          <cell r="I230" t="str">
            <v>金沢市御影町２３－１０</v>
          </cell>
          <cell r="J230" t="str">
            <v>076-241-3161</v>
          </cell>
          <cell r="K230" t="str">
            <v>076-242-9881</v>
          </cell>
          <cell r="L230">
            <v>54</v>
          </cell>
          <cell r="M230" t="str">
            <v>Ｂ</v>
          </cell>
          <cell r="N230" t="str">
            <v>921 - 8021</v>
          </cell>
          <cell r="O230">
            <v>54</v>
          </cell>
          <cell r="P230" t="str">
            <v>Ｂ</v>
          </cell>
          <cell r="Q230" t="str">
            <v>921 - 8021</v>
          </cell>
          <cell r="R230" t="str">
            <v>知事</v>
          </cell>
          <cell r="S230" t="str">
            <v>石川県　（般－７）</v>
          </cell>
          <cell r="T230">
            <v>6715</v>
          </cell>
          <cell r="U230">
            <v>34855</v>
          </cell>
          <cell r="V230" t="str">
            <v>010</v>
          </cell>
          <cell r="W230" t="str">
            <v>050</v>
          </cell>
          <cell r="X230" t="str">
            <v>090</v>
          </cell>
          <cell r="Y230" t="str">
            <v>230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 t="str">
            <v>土木工事業</v>
          </cell>
          <cell r="AG230" t="str">
            <v>とび・土工工事業</v>
          </cell>
          <cell r="AH230" t="str">
            <v>管工事業</v>
          </cell>
          <cell r="AI230" t="str">
            <v>造園工事業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 t="str">
            <v>06</v>
          </cell>
          <cell r="AR230" t="str">
            <v/>
          </cell>
          <cell r="AS230" t="str">
            <v>G</v>
          </cell>
          <cell r="DQ230">
            <v>0</v>
          </cell>
          <cell r="HK230" t="str">
            <v>G</v>
          </cell>
        </row>
        <row r="231">
          <cell r="B231">
            <v>231</v>
          </cell>
          <cell r="C231" t="str">
            <v>AD12G</v>
          </cell>
          <cell r="D231" t="str">
            <v>0011567</v>
          </cell>
          <cell r="E231" t="str">
            <v>ｶﾅｻﾞﾜｻｸｾﾝ</v>
          </cell>
          <cell r="F231" t="str">
            <v>金沢鑿泉株式会社</v>
          </cell>
          <cell r="G231" t="str">
            <v>ｲｹﾉ　ﾏﾀﾂﾈ</v>
          </cell>
          <cell r="H231" t="str">
            <v>池野　又恒</v>
          </cell>
          <cell r="I231" t="str">
            <v>金沢市吉原町ヘ１１２</v>
          </cell>
          <cell r="J231" t="str">
            <v>076-258-1171</v>
          </cell>
          <cell r="K231" t="str">
            <v>076-258-1893</v>
          </cell>
          <cell r="L231" t="str">
            <v>kanasaku@aqua.ocn.ne.jp</v>
          </cell>
          <cell r="M231">
            <v>80</v>
          </cell>
          <cell r="N231" t="str">
            <v>Ａ</v>
          </cell>
          <cell r="O231">
            <v>80</v>
          </cell>
          <cell r="P231" t="str">
            <v>Ａ</v>
          </cell>
          <cell r="Q231" t="str">
            <v>920 - 3114</v>
          </cell>
          <cell r="R231" t="str">
            <v>大臣</v>
          </cell>
          <cell r="S231" t="str">
            <v>般－９</v>
          </cell>
          <cell r="T231">
            <v>1104</v>
          </cell>
          <cell r="U231">
            <v>35589</v>
          </cell>
          <cell r="V231" t="str">
            <v>050</v>
          </cell>
          <cell r="W231" t="str">
            <v>240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 t="str">
            <v>とび・土工工事業</v>
          </cell>
          <cell r="AG231" t="str">
            <v>さく井工事業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 t="str">
            <v>13-06</v>
          </cell>
          <cell r="AR231">
            <v>0</v>
          </cell>
          <cell r="AS231" t="str">
            <v/>
          </cell>
          <cell r="AT231" t="str">
            <v>G</v>
          </cell>
          <cell r="DQ231">
            <v>0</v>
          </cell>
          <cell r="HK231" t="str">
            <v>G</v>
          </cell>
        </row>
        <row r="232">
          <cell r="B232">
            <v>232</v>
          </cell>
          <cell r="C232" t="str">
            <v>AD12G</v>
          </cell>
          <cell r="D232" t="str">
            <v>0011049</v>
          </cell>
          <cell r="E232" t="str">
            <v>ｶﾅｻﾞﾜﾗﾁﾞｴｰﾀｺｳｷﾞｮｳｼｮ</v>
          </cell>
          <cell r="F232" t="str">
            <v>有限会社金沢ラヂエータ工業所</v>
          </cell>
          <cell r="G232" t="str">
            <v>ﾐﾁｳﾗ ﾏｻﾄ</v>
          </cell>
          <cell r="H232" t="str">
            <v>道浦  正人</v>
          </cell>
          <cell r="I232" t="str">
            <v>金沢市神田１－１９－１８</v>
          </cell>
          <cell r="J232" t="str">
            <v>076-242-3461</v>
          </cell>
          <cell r="K232" t="str">
            <v>076-242-3462</v>
          </cell>
          <cell r="L232">
            <v>72</v>
          </cell>
          <cell r="M232" t="str">
            <v>Ｂ</v>
          </cell>
          <cell r="N232" t="str">
            <v>921 - 8027</v>
          </cell>
          <cell r="O232">
            <v>72</v>
          </cell>
          <cell r="P232" t="str">
            <v>Ｂ</v>
          </cell>
          <cell r="Q232" t="str">
            <v>921 - 8027</v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 t="str">
            <v>14</v>
          </cell>
          <cell r="AG232" t="str">
            <v/>
          </cell>
          <cell r="AH232" t="str">
            <v>G</v>
          </cell>
          <cell r="AQ232" t="str">
            <v>14</v>
          </cell>
          <cell r="DQ232">
            <v>0</v>
          </cell>
          <cell r="HK232" t="str">
            <v>G</v>
          </cell>
        </row>
        <row r="233">
          <cell r="B233">
            <v>233</v>
          </cell>
          <cell r="C233" t="str">
            <v>AD12G</v>
          </cell>
          <cell r="D233" t="str">
            <v>0001094</v>
          </cell>
          <cell r="E233" t="str">
            <v>ｸﾘｰﾝﾃｯｸ</v>
          </cell>
          <cell r="F233" t="str">
            <v>クリーンテック株式会社</v>
          </cell>
          <cell r="G233" t="str">
            <v>ｲﾄｶﾞﾜ　ﾋﾛｼ</v>
          </cell>
          <cell r="H233" t="str">
            <v>伊戸川　博</v>
          </cell>
          <cell r="I233" t="str">
            <v>金沢市專光寺町レ４－１３</v>
          </cell>
          <cell r="J233" t="str">
            <v>076-266-1234</v>
          </cell>
          <cell r="K233" t="str">
            <v>076-266-1239</v>
          </cell>
          <cell r="L233" t="str">
            <v>hiroshi@clean-tec.co.jp</v>
          </cell>
          <cell r="M233" t="str">
            <v>済</v>
          </cell>
          <cell r="N233">
            <v>85</v>
          </cell>
          <cell r="O233">
            <v>85</v>
          </cell>
          <cell r="P233" t="str">
            <v>Ａ</v>
          </cell>
          <cell r="Q233" t="str">
            <v>920 - 0356</v>
          </cell>
          <cell r="R233" t="str">
            <v>知事</v>
          </cell>
          <cell r="S233" t="str">
            <v>特－１１</v>
          </cell>
          <cell r="T233">
            <v>9559</v>
          </cell>
          <cell r="U233">
            <v>36367</v>
          </cell>
          <cell r="V233" t="str">
            <v>090</v>
          </cell>
          <cell r="W233" t="str">
            <v>010</v>
          </cell>
          <cell r="X233" t="str">
            <v>050</v>
          </cell>
          <cell r="Y233" t="str">
            <v>200</v>
          </cell>
          <cell r="Z233" t="str">
            <v>080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 t="str">
            <v>管工事業</v>
          </cell>
          <cell r="AG233" t="str">
            <v>土木工事業</v>
          </cell>
          <cell r="AH233" t="str">
            <v>とび・土工工事業</v>
          </cell>
          <cell r="AI233" t="str">
            <v>機器具設置工事業</v>
          </cell>
          <cell r="AJ233" t="str">
            <v>電気工事業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 t="str">
            <v>13-07</v>
          </cell>
          <cell r="AR233">
            <v>0</v>
          </cell>
          <cell r="AS233">
            <v>0</v>
          </cell>
          <cell r="AT233" t="str">
            <v>G</v>
          </cell>
          <cell r="AU233" t="str">
            <v/>
          </cell>
          <cell r="AV233" t="str">
            <v>G</v>
          </cell>
          <cell r="DQ233">
            <v>0</v>
          </cell>
          <cell r="HK233" t="str">
            <v>G</v>
          </cell>
        </row>
        <row r="234">
          <cell r="B234">
            <v>234</v>
          </cell>
          <cell r="C234" t="str">
            <v>AD12G</v>
          </cell>
          <cell r="D234" t="str">
            <v>0001063</v>
          </cell>
          <cell r="E234" t="str">
            <v>ｸﾛｾﾄｿｳﾃﾝ</v>
          </cell>
          <cell r="F234" t="str">
            <v>黒瀬塗装店</v>
          </cell>
          <cell r="G234" t="str">
            <v>ｸﾛｾ ｻﾌﾞﾛｳ</v>
          </cell>
          <cell r="H234" t="str">
            <v>黒瀬  三郎</v>
          </cell>
          <cell r="I234" t="str">
            <v>金沢市高尾南１－１５０</v>
          </cell>
          <cell r="J234" t="str">
            <v>076-298-2975</v>
          </cell>
          <cell r="K234" t="str">
            <v>076-298-2975</v>
          </cell>
          <cell r="L234" t="str">
            <v>済</v>
          </cell>
          <cell r="M234" t="str">
            <v>済</v>
          </cell>
          <cell r="N234" t="str">
            <v>Ｂ</v>
          </cell>
          <cell r="O234">
            <v>78</v>
          </cell>
          <cell r="P234" t="str">
            <v>Ｂ</v>
          </cell>
          <cell r="Q234" t="str">
            <v>921 - 8154</v>
          </cell>
          <cell r="R234" t="str">
            <v>知事</v>
          </cell>
          <cell r="S234" t="str">
            <v>般－９</v>
          </cell>
          <cell r="T234">
            <v>1875</v>
          </cell>
          <cell r="U234">
            <v>35774</v>
          </cell>
          <cell r="V234" t="str">
            <v>170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 t="str">
            <v>塗装工事業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 t="str">
            <v>05</v>
          </cell>
          <cell r="AR234">
            <v>0</v>
          </cell>
          <cell r="AS234">
            <v>0</v>
          </cell>
          <cell r="AT234" t="str">
            <v/>
          </cell>
          <cell r="AU234" t="str">
            <v>G</v>
          </cell>
          <cell r="DQ234">
            <v>0</v>
          </cell>
          <cell r="HK234" t="str">
            <v>G</v>
          </cell>
        </row>
        <row r="235">
          <cell r="B235">
            <v>235</v>
          </cell>
          <cell r="C235" t="str">
            <v>AD12G</v>
          </cell>
          <cell r="D235" t="str">
            <v>0001154</v>
          </cell>
          <cell r="E235" t="str">
            <v>ｹｲﾃﾞﾝｺｳ</v>
          </cell>
          <cell r="F235" t="str">
            <v>株式会社ケイ電工</v>
          </cell>
          <cell r="G235" t="str">
            <v>ｺﾊﾞﾔｼ ｻﾄｼ</v>
          </cell>
          <cell r="H235" t="str">
            <v>小林  恵</v>
          </cell>
          <cell r="I235" t="str">
            <v>富山市有沢７４－１</v>
          </cell>
          <cell r="J235" t="str">
            <v>076-492-3966</v>
          </cell>
          <cell r="K235" t="str">
            <v>076-492-2116</v>
          </cell>
          <cell r="L235" t="str">
            <v>keidenko@aqua.ocn.ne.jp</v>
          </cell>
          <cell r="M235" t="str">
            <v>済</v>
          </cell>
          <cell r="N235">
            <v>76</v>
          </cell>
          <cell r="O235">
            <v>76</v>
          </cell>
          <cell r="P235" t="str">
            <v>Ｂ</v>
          </cell>
          <cell r="Q235" t="str">
            <v>930 - 0862</v>
          </cell>
          <cell r="R235" t="str">
            <v>知事</v>
          </cell>
          <cell r="S235" t="str">
            <v>般－９</v>
          </cell>
          <cell r="T235">
            <v>10138</v>
          </cell>
          <cell r="U235">
            <v>35676</v>
          </cell>
          <cell r="V235" t="str">
            <v>080</v>
          </cell>
          <cell r="W235" t="str">
            <v>270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 t="str">
            <v>電気工事</v>
          </cell>
          <cell r="AG235" t="str">
            <v>消防施設工事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 t="str">
            <v>08</v>
          </cell>
          <cell r="AR235">
            <v>0</v>
          </cell>
          <cell r="AS235">
            <v>0</v>
          </cell>
          <cell r="AT235" t="str">
            <v>G</v>
          </cell>
          <cell r="AU235" t="str">
            <v/>
          </cell>
          <cell r="AV235" t="str">
            <v>G</v>
          </cell>
          <cell r="DQ235">
            <v>0</v>
          </cell>
          <cell r="HK235" t="str">
            <v>G</v>
          </cell>
        </row>
        <row r="236">
          <cell r="B236">
            <v>236</v>
          </cell>
          <cell r="C236" t="str">
            <v>AD12G</v>
          </cell>
          <cell r="D236" t="str">
            <v>0001072</v>
          </cell>
          <cell r="E236" t="str">
            <v>ｺｳｴｲｾﾂﾋﾞ</v>
          </cell>
          <cell r="F236" t="str">
            <v>幸栄設備株式会社</v>
          </cell>
          <cell r="G236" t="str">
            <v>ｶｼﾞﾜﾗ ﾄﾐｵ</v>
          </cell>
          <cell r="H236" t="str">
            <v>梶原  富夫</v>
          </cell>
          <cell r="I236" t="str">
            <v>松任市横江町２９６</v>
          </cell>
          <cell r="J236" t="str">
            <v>076-276-2017</v>
          </cell>
          <cell r="K236" t="str">
            <v>076-276-53339</v>
          </cell>
          <cell r="L236" t="str">
            <v>済</v>
          </cell>
          <cell r="M236" t="str">
            <v>済</v>
          </cell>
          <cell r="N236" t="str">
            <v>Ｂ</v>
          </cell>
          <cell r="O236">
            <v>71</v>
          </cell>
          <cell r="P236" t="str">
            <v>Ｂ</v>
          </cell>
          <cell r="Q236" t="str">
            <v>924 - 0011</v>
          </cell>
          <cell r="R236" t="str">
            <v>知事</v>
          </cell>
          <cell r="S236" t="str">
            <v>般７</v>
          </cell>
          <cell r="T236">
            <v>4902</v>
          </cell>
          <cell r="U236">
            <v>34808</v>
          </cell>
          <cell r="V236" t="str">
            <v>090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 t="str">
            <v>管工事業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 t="str">
            <v>13-03</v>
          </cell>
          <cell r="AR236">
            <v>0</v>
          </cell>
          <cell r="AS236">
            <v>0</v>
          </cell>
          <cell r="AT236">
            <v>1</v>
          </cell>
          <cell r="AU236">
            <v>0</v>
          </cell>
          <cell r="AV236">
            <v>0</v>
          </cell>
          <cell r="AW236">
            <v>10000</v>
          </cell>
          <cell r="AX236">
            <v>14319</v>
          </cell>
          <cell r="AY236">
            <v>28230</v>
          </cell>
          <cell r="AZ236" t="str">
            <v>ネオ工業㈱</v>
          </cell>
          <cell r="BA236">
            <v>0</v>
          </cell>
          <cell r="BB236" t="str">
            <v>稲垣産業㈱</v>
          </cell>
          <cell r="BC236">
            <v>0</v>
          </cell>
          <cell r="BD236" t="str">
            <v>富士工業㈱</v>
          </cell>
          <cell r="BE236">
            <v>0</v>
          </cell>
          <cell r="BF236" t="str">
            <v>㈲加賀設備商会</v>
          </cell>
          <cell r="BG236">
            <v>0</v>
          </cell>
          <cell r="BH236" t="str">
            <v>ネオ工業</v>
          </cell>
          <cell r="BI236" t="str">
            <v>石川県立看護大学</v>
          </cell>
          <cell r="BJ236" t="str">
            <v>H11.2</v>
          </cell>
          <cell r="BK236" t="str">
            <v>H12.8</v>
          </cell>
          <cell r="BL236">
            <v>1</v>
          </cell>
          <cell r="BM236">
            <v>0</v>
          </cell>
          <cell r="BN236">
            <v>0</v>
          </cell>
          <cell r="BO236">
            <v>10000</v>
          </cell>
          <cell r="BP236">
            <v>0</v>
          </cell>
          <cell r="BQ236">
            <v>2452</v>
          </cell>
          <cell r="BR236" t="str">
            <v>ネオ工業㈱</v>
          </cell>
          <cell r="BS236">
            <v>0</v>
          </cell>
          <cell r="BT236" t="str">
            <v>稲垣産業㈱</v>
          </cell>
          <cell r="BU236">
            <v>0</v>
          </cell>
          <cell r="BV236" t="str">
            <v>富士工業㈱</v>
          </cell>
          <cell r="BW236">
            <v>0</v>
          </cell>
          <cell r="BX236" t="str">
            <v>㈲加賀設備商会</v>
          </cell>
          <cell r="BY236">
            <v>0</v>
          </cell>
          <cell r="BZ236" t="str">
            <v>ネオ工業</v>
          </cell>
          <cell r="CA236" t="str">
            <v>石川県立看護大学</v>
          </cell>
          <cell r="CB236" t="str">
            <v>H11.2</v>
          </cell>
          <cell r="CC236" t="str">
            <v>H12.8</v>
          </cell>
          <cell r="CD236">
            <v>17000</v>
          </cell>
          <cell r="CE236" t="str">
            <v>ネオ工業</v>
          </cell>
          <cell r="CF236" t="str">
            <v>金城大学社会福祉学部棟</v>
          </cell>
          <cell r="CG236" t="str">
            <v>H11.6</v>
          </cell>
          <cell r="CH236" t="str">
            <v>H12.1</v>
          </cell>
          <cell r="CI236">
            <v>13500</v>
          </cell>
          <cell r="CJ236" t="str">
            <v>ネオ工業</v>
          </cell>
          <cell r="CK236" t="str">
            <v>志賀町中央水処理センター</v>
          </cell>
          <cell r="CL236" t="str">
            <v>H11.8</v>
          </cell>
          <cell r="CM236" t="str">
            <v>H12.1</v>
          </cell>
          <cell r="CN236">
            <v>8000</v>
          </cell>
          <cell r="CO236" t="str">
            <v>稲垣産業</v>
          </cell>
          <cell r="CP236" t="str">
            <v>犀川左岸流域下水道</v>
          </cell>
          <cell r="CQ236" t="str">
            <v>H11.10</v>
          </cell>
          <cell r="CR236" t="str">
            <v>H12.2</v>
          </cell>
          <cell r="CS236">
            <v>14700</v>
          </cell>
          <cell r="CT236" t="str">
            <v>岸設備工業</v>
          </cell>
          <cell r="CU236" t="str">
            <v>宇ノ気保険福祉センター</v>
          </cell>
          <cell r="CV236" t="str">
            <v>H11.6</v>
          </cell>
          <cell r="CW236" t="str">
            <v>H12.1</v>
          </cell>
          <cell r="CX236">
            <v>11500</v>
          </cell>
          <cell r="CY236" t="str">
            <v>大気社</v>
          </cell>
          <cell r="CZ236" t="str">
            <v>七尾鹿島広域圏事務組合病院</v>
          </cell>
          <cell r="DA236" t="str">
            <v>H11.3</v>
          </cell>
          <cell r="DB236" t="str">
            <v>H11.10</v>
          </cell>
          <cell r="DC236">
            <v>13650</v>
          </cell>
          <cell r="DD236" t="str">
            <v>松任市横江町２９９</v>
          </cell>
          <cell r="DE236" t="str">
            <v>倉庫　駐車場</v>
          </cell>
          <cell r="DF236">
            <v>640</v>
          </cell>
          <cell r="DG236">
            <v>343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 t="str">
            <v>北国銀行　松任北支店</v>
          </cell>
          <cell r="DQ236">
            <v>0</v>
          </cell>
          <cell r="DR236" t="str">
            <v>北陸信用金庫　松任支店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2</v>
          </cell>
          <cell r="DZ236">
            <v>12</v>
          </cell>
          <cell r="EA236">
            <v>0</v>
          </cell>
          <cell r="EB236">
            <v>1</v>
          </cell>
          <cell r="EC236">
            <v>17</v>
          </cell>
          <cell r="ED236">
            <v>44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1</v>
          </cell>
          <cell r="EZ236">
            <v>3</v>
          </cell>
          <cell r="FA236">
            <v>1</v>
          </cell>
          <cell r="FB236">
            <v>4</v>
          </cell>
          <cell r="FC236">
            <v>1</v>
          </cell>
          <cell r="FD236">
            <v>2</v>
          </cell>
          <cell r="FE236" t="str">
            <v>G</v>
          </cell>
          <cell r="GG236">
            <v>1</v>
          </cell>
          <cell r="GM236">
            <v>3</v>
          </cell>
          <cell r="GQ236">
            <v>1</v>
          </cell>
          <cell r="GS236">
            <v>4</v>
          </cell>
          <cell r="HA236">
            <v>1</v>
          </cell>
          <cell r="HI236">
            <v>2</v>
          </cell>
          <cell r="HK236" t="str">
            <v>G</v>
          </cell>
        </row>
        <row r="237">
          <cell r="B237">
            <v>237</v>
          </cell>
          <cell r="C237" t="str">
            <v>AD12G</v>
          </cell>
          <cell r="D237" t="str">
            <v>0011484</v>
          </cell>
          <cell r="E237" t="str">
            <v>ｺﾓﾘｹﾝｾﾂ</v>
          </cell>
          <cell r="F237" t="str">
            <v>小森建設株式会社</v>
          </cell>
          <cell r="G237" t="str">
            <v>ｻｵｼﾀ　ﾖｼﾋﾃﾞ</v>
          </cell>
          <cell r="H237" t="str">
            <v>竿下  佳英</v>
          </cell>
          <cell r="I237" t="str">
            <v>金沢市高尾台４－３３</v>
          </cell>
          <cell r="J237" t="str">
            <v>076-298-0089</v>
          </cell>
          <cell r="K237" t="str">
            <v>076-298-0154</v>
          </cell>
          <cell r="L237">
            <v>86</v>
          </cell>
          <cell r="M237" t="str">
            <v>Ａ</v>
          </cell>
          <cell r="N237" t="str">
            <v>921 - 8155</v>
          </cell>
          <cell r="O237">
            <v>86</v>
          </cell>
          <cell r="P237" t="str">
            <v>Ａ</v>
          </cell>
          <cell r="Q237" t="str">
            <v>921 - 8155</v>
          </cell>
          <cell r="R237" t="str">
            <v>知事</v>
          </cell>
          <cell r="S237" t="str">
            <v>特－１０</v>
          </cell>
          <cell r="T237">
            <v>5146</v>
          </cell>
          <cell r="U237">
            <v>36192</v>
          </cell>
          <cell r="V237" t="str">
            <v>050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 t="str">
            <v>とび・土工工事業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 t="str">
            <v>03</v>
          </cell>
          <cell r="AR237" t="str">
            <v/>
          </cell>
          <cell r="AS237" t="str">
            <v>G</v>
          </cell>
          <cell r="DQ237">
            <v>0</v>
          </cell>
          <cell r="HK237" t="str">
            <v>G</v>
          </cell>
        </row>
        <row r="238">
          <cell r="B238">
            <v>238</v>
          </cell>
          <cell r="C238" t="str">
            <v>AD12G</v>
          </cell>
          <cell r="D238" t="str">
            <v>0011377</v>
          </cell>
          <cell r="E238" t="str">
            <v>ｺﾔﾏｸﾞﾐ</v>
          </cell>
          <cell r="F238" t="str">
            <v>株式会社小山組</v>
          </cell>
          <cell r="G238" t="str">
            <v>ﾊﾔｼ　ﾕﾀｶ</v>
          </cell>
          <cell r="H238" t="str">
            <v>林  裕</v>
          </cell>
          <cell r="I238" t="str">
            <v>金沢市小立野２－１２－２０</v>
          </cell>
          <cell r="J238" t="str">
            <v>076-248-1435</v>
          </cell>
          <cell r="K238" t="str">
            <v>076-248-3933</v>
          </cell>
          <cell r="L238" t="str">
            <v>koyamak@yu.incl.ne.jp</v>
          </cell>
          <cell r="M238">
            <v>95</v>
          </cell>
          <cell r="N238" t="str">
            <v>Ａ</v>
          </cell>
          <cell r="O238">
            <v>95</v>
          </cell>
          <cell r="P238" t="str">
            <v>Ａ</v>
          </cell>
          <cell r="Q238" t="str">
            <v>920 - 0942</v>
          </cell>
          <cell r="R238">
            <v>35683</v>
          </cell>
          <cell r="S238" t="str">
            <v>般　特－９</v>
          </cell>
          <cell r="T238">
            <v>1385</v>
          </cell>
          <cell r="U238">
            <v>35683</v>
          </cell>
          <cell r="V238" t="str">
            <v>010</v>
          </cell>
          <cell r="W238" t="str">
            <v>050</v>
          </cell>
          <cell r="X238" t="str">
            <v>060</v>
          </cell>
          <cell r="Y238">
            <v>0</v>
          </cell>
          <cell r="Z238" t="str">
            <v>260</v>
          </cell>
          <cell r="AA238" t="str">
            <v>230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 t="str">
            <v>（特）土</v>
          </cell>
          <cell r="AG238" t="str">
            <v>と</v>
          </cell>
          <cell r="AH238" t="str">
            <v>石</v>
          </cell>
          <cell r="AI238" t="str">
            <v>ほ</v>
          </cell>
          <cell r="AJ238" t="str">
            <v>水</v>
          </cell>
          <cell r="AK238" t="str">
            <v>（般）園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 t="str">
            <v>03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 t="str">
            <v/>
          </cell>
          <cell r="AY238" t="str">
            <v>G</v>
          </cell>
          <cell r="DQ238">
            <v>0</v>
          </cell>
          <cell r="HK238" t="str">
            <v>G</v>
          </cell>
        </row>
        <row r="239">
          <cell r="B239">
            <v>239</v>
          </cell>
          <cell r="C239" t="str">
            <v>AD12G</v>
          </cell>
          <cell r="D239" t="str">
            <v>0011052</v>
          </cell>
          <cell r="E239" t="str">
            <v>ｻﾌﾟﾗ</v>
          </cell>
          <cell r="F239" t="str">
            <v xml:space="preserve">株式会社サプラ </v>
          </cell>
          <cell r="G239" t="str">
            <v>ｱｽﾞﾏ　ｻﾀﾞｵ</v>
          </cell>
          <cell r="H239" t="str">
            <v>東　貞夫</v>
          </cell>
          <cell r="I239" t="str">
            <v>金沢市示野中町３７街区１２番</v>
          </cell>
          <cell r="J239" t="str">
            <v>076-2222-1119</v>
          </cell>
          <cell r="K239" t="str">
            <v>076-222-1801</v>
          </cell>
          <cell r="L239">
            <v>66</v>
          </cell>
          <cell r="M239" t="str">
            <v>Ｂ</v>
          </cell>
          <cell r="N239" t="str">
            <v>920 - 0058</v>
          </cell>
          <cell r="O239">
            <v>66</v>
          </cell>
          <cell r="P239" t="str">
            <v>Ｂ</v>
          </cell>
          <cell r="Q239" t="str">
            <v>920 - 0058</v>
          </cell>
          <cell r="R239" t="str">
            <v>大臣</v>
          </cell>
          <cell r="S239" t="str">
            <v>特－６</v>
          </cell>
          <cell r="T239">
            <v>10263</v>
          </cell>
          <cell r="U239">
            <v>34726</v>
          </cell>
          <cell r="V239" t="str">
            <v>090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 t="str">
            <v>管工事業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 t="str">
            <v>14</v>
          </cell>
          <cell r="AR239" t="str">
            <v/>
          </cell>
          <cell r="AS239" t="str">
            <v>G</v>
          </cell>
          <cell r="DQ239">
            <v>0</v>
          </cell>
          <cell r="HK239" t="str">
            <v>G</v>
          </cell>
        </row>
        <row r="240">
          <cell r="B240">
            <v>240</v>
          </cell>
          <cell r="C240" t="str">
            <v>AD12G</v>
          </cell>
          <cell r="D240" t="str">
            <v>0010252</v>
          </cell>
          <cell r="E240" t="str">
            <v>ｻﾝｴﾂ</v>
          </cell>
          <cell r="F240" t="str">
            <v>株式会社三越</v>
          </cell>
          <cell r="G240" t="str">
            <v>ｲｼﾀﾞ　ﾔｽﾋｻ</v>
          </cell>
          <cell r="H240" t="str">
            <v>石田　泰久</v>
          </cell>
          <cell r="I240" t="str">
            <v>富山市下冨居２－１３－８１</v>
          </cell>
          <cell r="J240" t="str">
            <v>076-432-3121</v>
          </cell>
          <cell r="K240" t="str">
            <v>076-432-9311</v>
          </cell>
          <cell r="L240">
            <v>86</v>
          </cell>
          <cell r="M240" t="str">
            <v>Ａ</v>
          </cell>
          <cell r="N240" t="str">
            <v>930 - 0814</v>
          </cell>
          <cell r="O240">
            <v>86</v>
          </cell>
          <cell r="P240" t="str">
            <v>Ａ</v>
          </cell>
          <cell r="Q240" t="str">
            <v>930 - 0814</v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str">
            <v>14</v>
          </cell>
          <cell r="AG240" t="str">
            <v/>
          </cell>
          <cell r="AH240" t="str">
            <v>G</v>
          </cell>
          <cell r="AQ240" t="str">
            <v>14</v>
          </cell>
          <cell r="DQ240">
            <v>0</v>
          </cell>
          <cell r="HK240" t="str">
            <v>G</v>
          </cell>
        </row>
        <row r="241">
          <cell r="B241">
            <v>241</v>
          </cell>
          <cell r="C241" t="str">
            <v>AD12G</v>
          </cell>
          <cell r="D241" t="str">
            <v>0010557</v>
          </cell>
          <cell r="E241" t="str">
            <v>ｻﾝｷｮｳﾚｲﾈﾂ</v>
          </cell>
          <cell r="F241" t="str">
            <v>三協冷熱株式会社</v>
          </cell>
          <cell r="G241" t="str">
            <v>ﾀﾆｸﾞﾁ ﾏｻﾄｼ</v>
          </cell>
          <cell r="H241" t="str">
            <v>谷口  雅俊</v>
          </cell>
          <cell r="I241" t="str">
            <v>福井市大町１４字供江１０１</v>
          </cell>
          <cell r="J241" t="str">
            <v>0776-36-4056</v>
          </cell>
          <cell r="K241" t="str">
            <v>0776-35-6115</v>
          </cell>
          <cell r="L241">
            <v>76</v>
          </cell>
          <cell r="M241" t="str">
            <v>Ｂ</v>
          </cell>
          <cell r="N241" t="str">
            <v>918 - 8116</v>
          </cell>
          <cell r="O241">
            <v>76</v>
          </cell>
          <cell r="P241" t="str">
            <v>Ｂ</v>
          </cell>
          <cell r="Q241" t="str">
            <v>918 - 8116</v>
          </cell>
          <cell r="R241" t="str">
            <v>知事</v>
          </cell>
          <cell r="S241" t="str">
            <v>般－７</v>
          </cell>
          <cell r="T241">
            <v>2684</v>
          </cell>
          <cell r="U241">
            <v>34980</v>
          </cell>
          <cell r="V241" t="str">
            <v>090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 t="str">
            <v>管工事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 t="str">
            <v>13-01</v>
          </cell>
          <cell r="AR241" t="str">
            <v/>
          </cell>
          <cell r="AS241" t="str">
            <v>G</v>
          </cell>
          <cell r="DQ241">
            <v>0</v>
          </cell>
          <cell r="HK241" t="str">
            <v>G</v>
          </cell>
        </row>
        <row r="242">
          <cell r="B242">
            <v>242</v>
          </cell>
          <cell r="C242" t="str">
            <v>AD12G</v>
          </cell>
          <cell r="D242" t="str">
            <v>0002064</v>
          </cell>
          <cell r="E242" t="str">
            <v>ｻﾝﾚｲﾈﾂ</v>
          </cell>
          <cell r="F242" t="str">
            <v>有限会社サン冷熱</v>
          </cell>
          <cell r="G242" t="str">
            <v>ﾀﾎ ｾｲｼﾞ</v>
          </cell>
          <cell r="H242" t="str">
            <v>田保  誠二</v>
          </cell>
          <cell r="I242" t="str">
            <v>金沢市八田町中２３５番地</v>
          </cell>
          <cell r="J242" t="str">
            <v>076-258-5538</v>
          </cell>
          <cell r="K242" t="str">
            <v>076-257-5360</v>
          </cell>
          <cell r="L242">
            <v>82</v>
          </cell>
          <cell r="M242" t="str">
            <v>Ａ</v>
          </cell>
          <cell r="N242" t="str">
            <v>920 - 3106</v>
          </cell>
          <cell r="O242">
            <v>82</v>
          </cell>
          <cell r="P242" t="str">
            <v>Ａ</v>
          </cell>
          <cell r="Q242" t="str">
            <v>920 - 3106</v>
          </cell>
          <cell r="R242" t="str">
            <v>知事</v>
          </cell>
          <cell r="S242" t="str">
            <v>般－９</v>
          </cell>
          <cell r="T242">
            <v>13945</v>
          </cell>
          <cell r="U242">
            <v>35877</v>
          </cell>
          <cell r="V242" t="str">
            <v>090</v>
          </cell>
          <cell r="W242" t="str">
            <v>080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str">
            <v>一般建設業</v>
          </cell>
          <cell r="AG242" t="str">
            <v>管工事業</v>
          </cell>
          <cell r="AH242" t="str">
            <v>電気工事業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 t="str">
            <v>13-02</v>
          </cell>
          <cell r="AR242" t="str">
            <v/>
          </cell>
          <cell r="AS242" t="str">
            <v>G</v>
          </cell>
          <cell r="DQ242">
            <v>0</v>
          </cell>
          <cell r="HK242" t="str">
            <v>G</v>
          </cell>
        </row>
        <row r="243">
          <cell r="B243">
            <v>243</v>
          </cell>
          <cell r="C243" t="str">
            <v>AD12G</v>
          </cell>
          <cell r="D243" t="str">
            <v>0002077</v>
          </cell>
          <cell r="E243" t="str">
            <v>ｼﾞｬﾊﾟﾝｵｲﾙｻｰﾋﾞｽ</v>
          </cell>
          <cell r="F243" t="str">
            <v>有限会社ジャパン・オイルサービス</v>
          </cell>
          <cell r="G243" t="str">
            <v>ﾑﾗﾀ ﾖｼﾉﾌﾞ</v>
          </cell>
          <cell r="H243" t="str">
            <v>村田  芳伸</v>
          </cell>
          <cell r="I243" t="str">
            <v>金沢市湊２－１９１－３</v>
          </cell>
          <cell r="J243" t="str">
            <v>076-238-7654</v>
          </cell>
          <cell r="K243" t="str">
            <v>076-238-7629</v>
          </cell>
          <cell r="L243">
            <v>82</v>
          </cell>
          <cell r="M243" t="str">
            <v>Ａ</v>
          </cell>
          <cell r="N243" t="str">
            <v>920 - 0271</v>
          </cell>
          <cell r="O243">
            <v>82</v>
          </cell>
          <cell r="P243" t="str">
            <v>Ａ</v>
          </cell>
          <cell r="Q243" t="str">
            <v>920 - 0271</v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str">
            <v>06</v>
          </cell>
          <cell r="AG243" t="str">
            <v/>
          </cell>
          <cell r="AH243" t="str">
            <v>G</v>
          </cell>
          <cell r="AQ243" t="str">
            <v>06</v>
          </cell>
          <cell r="DQ243">
            <v>0</v>
          </cell>
          <cell r="HK243" t="str">
            <v>G</v>
          </cell>
        </row>
        <row r="244">
          <cell r="B244">
            <v>244</v>
          </cell>
          <cell r="C244" t="str">
            <v>AD12G</v>
          </cell>
          <cell r="D244" t="str">
            <v>0002017</v>
          </cell>
          <cell r="E244" t="str">
            <v>ｼﾝｹﾝｺｳｷﾞｮｳ</v>
          </cell>
          <cell r="F244" t="str">
            <v>伸建工業株式会社</v>
          </cell>
          <cell r="G244" t="str">
            <v>ｶｷﾓﾄ　ﾖﾘﾕｷ</v>
          </cell>
          <cell r="H244" t="str">
            <v>柿本　自如</v>
          </cell>
          <cell r="I244" t="str">
            <v>松任市横江町１８４３－１１</v>
          </cell>
          <cell r="J244" t="str">
            <v>076-276-9833</v>
          </cell>
          <cell r="K244" t="str">
            <v>076-275-6900</v>
          </cell>
          <cell r="L244" t="str">
            <v>済</v>
          </cell>
          <cell r="M244" t="str">
            <v>済</v>
          </cell>
          <cell r="N244" t="str">
            <v>Ａ</v>
          </cell>
          <cell r="O244">
            <v>72</v>
          </cell>
          <cell r="P244" t="str">
            <v>Ａ</v>
          </cell>
          <cell r="Q244" t="str">
            <v>924 - 0011</v>
          </cell>
          <cell r="R244" t="str">
            <v>知事</v>
          </cell>
          <cell r="S244" t="str">
            <v>般－７</v>
          </cell>
          <cell r="T244">
            <v>5107</v>
          </cell>
          <cell r="U244">
            <v>34896</v>
          </cell>
          <cell r="V244" t="str">
            <v>090</v>
          </cell>
          <cell r="W244" t="str">
            <v>200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str">
            <v>管工事業</v>
          </cell>
          <cell r="AG244" t="str">
            <v>機械器具設置工事業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 t="str">
            <v>57-04</v>
          </cell>
          <cell r="AR244">
            <v>0</v>
          </cell>
          <cell r="AS244">
            <v>0</v>
          </cell>
          <cell r="AT244" t="str">
            <v/>
          </cell>
          <cell r="AU244" t="str">
            <v>G</v>
          </cell>
          <cell r="DQ244">
            <v>0</v>
          </cell>
          <cell r="HK244" t="str">
            <v>G</v>
          </cell>
        </row>
        <row r="245">
          <cell r="B245">
            <v>245</v>
          </cell>
          <cell r="C245" t="str">
            <v>AD12G</v>
          </cell>
          <cell r="D245" t="str">
            <v>0010578</v>
          </cell>
          <cell r="E245" t="str">
            <v>ﾀｲﾔｾﾝﾀｰｱﾀﾞﾁ</v>
          </cell>
          <cell r="F245" t="str">
            <v>有）タイヤセンター  あだち</v>
          </cell>
          <cell r="G245" t="str">
            <v>ｱﾀﾞﾁ ｼｹﾞｱｷ</v>
          </cell>
          <cell r="H245" t="str">
            <v>安達  重昭</v>
          </cell>
          <cell r="I245" t="str">
            <v>福井市花堂北２－６－１０</v>
          </cell>
          <cell r="J245" t="str">
            <v>0776-36-0159</v>
          </cell>
          <cell r="K245" t="str">
            <v>0776-36-6812</v>
          </cell>
          <cell r="L245">
            <v>72</v>
          </cell>
          <cell r="M245" t="str">
            <v>Ｂ</v>
          </cell>
          <cell r="N245" t="str">
            <v>918 - 8012</v>
          </cell>
          <cell r="O245">
            <v>72</v>
          </cell>
          <cell r="P245" t="str">
            <v>Ｂ</v>
          </cell>
          <cell r="Q245" t="str">
            <v>918 - 8012</v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str">
            <v>58-06</v>
          </cell>
          <cell r="AG245">
            <v>19</v>
          </cell>
          <cell r="AH245" t="str">
            <v/>
          </cell>
          <cell r="AI245" t="str">
            <v>G</v>
          </cell>
          <cell r="AQ245" t="str">
            <v>58-06</v>
          </cell>
          <cell r="AR245">
            <v>19</v>
          </cell>
          <cell r="DQ245">
            <v>0</v>
          </cell>
          <cell r="HK245" t="str">
            <v>G</v>
          </cell>
        </row>
        <row r="246">
          <cell r="B246">
            <v>246</v>
          </cell>
          <cell r="C246" t="str">
            <v>AD12G</v>
          </cell>
          <cell r="D246" t="str">
            <v>0010247</v>
          </cell>
          <cell r="E246" t="str">
            <v>ﾀﾞｲﾜｱｸｱｸﾞﾗﾝ</v>
          </cell>
          <cell r="F246" t="str">
            <v>大和アクアグラン株式会社</v>
          </cell>
          <cell r="G246" t="str">
            <v>ﾑﾗｻｷ ﾏｻｷ</v>
          </cell>
          <cell r="H246" t="str">
            <v>村崎  正樹</v>
          </cell>
          <cell r="I246" t="str">
            <v>金沢市赤土町ト１００－１</v>
          </cell>
          <cell r="J246" t="str">
            <v>076-268-5331</v>
          </cell>
          <cell r="K246" t="str">
            <v>076-268-5337</v>
          </cell>
          <cell r="L246" t="str">
            <v>済</v>
          </cell>
          <cell r="M246" t="str">
            <v>済</v>
          </cell>
          <cell r="N246" t="str">
            <v>Ｂ</v>
          </cell>
          <cell r="O246">
            <v>76</v>
          </cell>
          <cell r="P246" t="str">
            <v>Ｂ</v>
          </cell>
          <cell r="Q246" t="str">
            <v>920 - 0353</v>
          </cell>
          <cell r="R246" t="str">
            <v>知事</v>
          </cell>
          <cell r="S246" t="str">
            <v>般－８</v>
          </cell>
          <cell r="T246">
            <v>22</v>
          </cell>
          <cell r="U246">
            <v>35078</v>
          </cell>
          <cell r="V246" t="str">
            <v>240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str">
            <v>さく井工事業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 t="str">
            <v>13-06</v>
          </cell>
          <cell r="AR246">
            <v>0</v>
          </cell>
          <cell r="AS246">
            <v>0</v>
          </cell>
          <cell r="AT246" t="str">
            <v/>
          </cell>
          <cell r="AU246" t="str">
            <v>G</v>
          </cell>
          <cell r="DQ246">
            <v>0</v>
          </cell>
          <cell r="HK246" t="str">
            <v>G</v>
          </cell>
        </row>
        <row r="247">
          <cell r="B247">
            <v>247</v>
          </cell>
          <cell r="C247" t="str">
            <v>AD12G</v>
          </cell>
          <cell r="D247" t="str">
            <v>0003010</v>
          </cell>
          <cell r="E247" t="str">
            <v>ﾀｶｻﾜｾﾂﾋﾞｺｳｷﾞｮｳｼｮ</v>
          </cell>
          <cell r="F247" t="str">
            <v>高沢設備工業所</v>
          </cell>
          <cell r="G247" t="str">
            <v>ﾀｶｻﾜ ﾋﾃﾞｷ</v>
          </cell>
          <cell r="H247" t="str">
            <v>高沢  秀樹</v>
          </cell>
          <cell r="I247" t="str">
            <v>石川県羽咋郡志賀町字大島ロ－５</v>
          </cell>
          <cell r="J247" t="str">
            <v>0767-32-0085</v>
          </cell>
          <cell r="K247" t="str">
            <v>0767-32-0085</v>
          </cell>
          <cell r="L247">
            <v>72</v>
          </cell>
          <cell r="M247" t="str">
            <v>Ｂ</v>
          </cell>
          <cell r="N247" t="str">
            <v>925 - 0147</v>
          </cell>
          <cell r="O247">
            <v>72</v>
          </cell>
          <cell r="P247" t="str">
            <v>Ｂ</v>
          </cell>
          <cell r="Q247" t="str">
            <v>925 - 0147</v>
          </cell>
          <cell r="R247" t="str">
            <v>知事</v>
          </cell>
          <cell r="S247" t="str">
            <v>般－８</v>
          </cell>
          <cell r="T247">
            <v>9938</v>
          </cell>
          <cell r="U247">
            <v>35364</v>
          </cell>
          <cell r="V247" t="str">
            <v>010</v>
          </cell>
          <cell r="W247" t="str">
            <v>050</v>
          </cell>
          <cell r="X247" t="str">
            <v>090</v>
          </cell>
          <cell r="Y247" t="str">
            <v>260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str">
            <v>土木工事業</v>
          </cell>
          <cell r="AG247" t="str">
            <v>とび・土工工事業</v>
          </cell>
          <cell r="AH247" t="str">
            <v>管工事業</v>
          </cell>
          <cell r="AI247" t="str">
            <v>水道施設工事業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 t="str">
            <v>13-01</v>
          </cell>
          <cell r="AR247" t="str">
            <v/>
          </cell>
          <cell r="AS247" t="str">
            <v>G</v>
          </cell>
          <cell r="DQ247">
            <v>0</v>
          </cell>
          <cell r="HK247" t="str">
            <v>G</v>
          </cell>
        </row>
        <row r="248">
          <cell r="B248">
            <v>248</v>
          </cell>
          <cell r="C248" t="str">
            <v>AD12G</v>
          </cell>
          <cell r="D248" t="str">
            <v>0003008</v>
          </cell>
          <cell r="E248" t="str">
            <v>ﾀｸﾐﾎｵﾝ</v>
          </cell>
          <cell r="F248" t="str">
            <v>タクミ保温</v>
          </cell>
          <cell r="G248" t="str">
            <v>ﾀｸﾐ ｷﾖｼ</v>
          </cell>
          <cell r="H248" t="str">
            <v>工  喜代司</v>
          </cell>
          <cell r="I248" t="str">
            <v>河北郡内灘町緑台１－３２</v>
          </cell>
          <cell r="J248" t="str">
            <v>076-238-4930</v>
          </cell>
          <cell r="K248" t="str">
            <v>076-238-8110</v>
          </cell>
          <cell r="L248" t="str">
            <v>takchan@po.incl.ne.jp</v>
          </cell>
          <cell r="M248">
            <v>38</v>
          </cell>
          <cell r="N248" t="str">
            <v>Ｂ</v>
          </cell>
          <cell r="O248">
            <v>38</v>
          </cell>
          <cell r="P248" t="str">
            <v>Ｂ</v>
          </cell>
          <cell r="Q248" t="str">
            <v>920 - 0276</v>
          </cell>
          <cell r="R248" t="str">
            <v>知事</v>
          </cell>
          <cell r="S248" t="str">
            <v>般－７</v>
          </cell>
          <cell r="T248">
            <v>2551</v>
          </cell>
          <cell r="U248">
            <v>34793</v>
          </cell>
          <cell r="V248" t="str">
            <v>210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str">
            <v>熱絶縁工事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 t="str">
            <v>13-04</v>
          </cell>
          <cell r="AR248">
            <v>0</v>
          </cell>
          <cell r="AS248" t="str">
            <v/>
          </cell>
          <cell r="AT248" t="str">
            <v>G</v>
          </cell>
          <cell r="DQ248">
            <v>0</v>
          </cell>
          <cell r="HK248" t="str">
            <v>G</v>
          </cell>
        </row>
        <row r="249">
          <cell r="B249">
            <v>249</v>
          </cell>
          <cell r="C249" t="str">
            <v>AD12G</v>
          </cell>
          <cell r="D249" t="str">
            <v>0003055</v>
          </cell>
          <cell r="E249" t="str">
            <v>ﾁｭｳｵｳｾｲｻｸｼｮ</v>
          </cell>
          <cell r="F249" t="str">
            <v>株式会社中央製作所</v>
          </cell>
          <cell r="G249" t="str">
            <v>ｺﾞﾄｳ　ﾔｽｸﾆ</v>
          </cell>
          <cell r="H249" t="str">
            <v>後藤　安邦</v>
          </cell>
          <cell r="I249" t="str">
            <v>名古屋市瑞穂区内浜町２４－１</v>
          </cell>
          <cell r="J249" t="str">
            <v>052-821-6111</v>
          </cell>
          <cell r="K249" t="str">
            <v>052-823-8098</v>
          </cell>
          <cell r="L249" t="str">
            <v>9000s</v>
          </cell>
          <cell r="M249">
            <v>95</v>
          </cell>
          <cell r="N249" t="str">
            <v>9000s</v>
          </cell>
          <cell r="O249">
            <v>95</v>
          </cell>
          <cell r="P249" t="str">
            <v>Ａ</v>
          </cell>
          <cell r="Q249" t="str">
            <v>467 - 8563</v>
          </cell>
          <cell r="R249" t="str">
            <v>知事</v>
          </cell>
          <cell r="S249" t="str">
            <v>特－９</v>
          </cell>
          <cell r="T249">
            <v>5898</v>
          </cell>
          <cell r="U249">
            <v>35665</v>
          </cell>
          <cell r="V249" t="str">
            <v>200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str">
            <v>機械器具設置工事業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 t="str">
            <v>08</v>
          </cell>
          <cell r="AR249" t="str">
            <v/>
          </cell>
          <cell r="AS249" t="str">
            <v>G</v>
          </cell>
          <cell r="DQ249">
            <v>0</v>
          </cell>
          <cell r="HK249" t="str">
            <v>G</v>
          </cell>
        </row>
        <row r="250">
          <cell r="B250">
            <v>250</v>
          </cell>
          <cell r="C250" t="str">
            <v>AD12G</v>
          </cell>
          <cell r="D250" t="str">
            <v>0003047</v>
          </cell>
          <cell r="E250" t="str">
            <v>ﾄｳｼﾊﾞﾎｸﾘｸﾃｸﾉﾈｯﾄﾜｰｸ</v>
          </cell>
          <cell r="F250" t="str">
            <v>東芝北陸テクノネットワーク株式会社</v>
          </cell>
          <cell r="G250" t="str">
            <v>田村　秀樹</v>
          </cell>
          <cell r="H250" t="str">
            <v>田村　秀樹</v>
          </cell>
          <cell r="I250" t="str">
            <v>松任市横江町９９３</v>
          </cell>
          <cell r="J250" t="str">
            <v>076-274-2970</v>
          </cell>
          <cell r="K250" t="str">
            <v>076-274-2973</v>
          </cell>
          <cell r="L250" t="str">
            <v>todashi.nakai@glbtoshiba.co.jp</v>
          </cell>
          <cell r="M250" t="str">
            <v>Ａ</v>
          </cell>
          <cell r="N250" t="str">
            <v>924 - 0011</v>
          </cell>
          <cell r="O250">
            <v>96</v>
          </cell>
          <cell r="P250" t="str">
            <v>Ａ</v>
          </cell>
          <cell r="Q250" t="str">
            <v>924 - 0011</v>
          </cell>
          <cell r="R250" t="str">
            <v>知事</v>
          </cell>
          <cell r="S250" t="str">
            <v>般７</v>
          </cell>
          <cell r="T250">
            <v>13217</v>
          </cell>
          <cell r="U250">
            <v>35108</v>
          </cell>
          <cell r="V250" t="str">
            <v>080</v>
          </cell>
          <cell r="W250" t="str">
            <v>090</v>
          </cell>
          <cell r="X250" t="str">
            <v>220</v>
          </cell>
          <cell r="Y250" t="str">
            <v>270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str">
            <v>電気工事業</v>
          </cell>
          <cell r="AG250" t="str">
            <v>管工事業</v>
          </cell>
          <cell r="AH250" t="str">
            <v>電気通信工事業</v>
          </cell>
          <cell r="AI250" t="str">
            <v>消防施設工事業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 t="str">
            <v>57-01</v>
          </cell>
          <cell r="AR250" t="str">
            <v>13-02</v>
          </cell>
          <cell r="AS250" t="str">
            <v/>
          </cell>
          <cell r="AT250" t="str">
            <v>G</v>
          </cell>
          <cell r="DQ250">
            <v>0</v>
          </cell>
          <cell r="HK250" t="str">
            <v>G</v>
          </cell>
        </row>
        <row r="251">
          <cell r="B251">
            <v>251</v>
          </cell>
          <cell r="C251" t="str">
            <v>AD12G</v>
          </cell>
          <cell r="D251" t="str">
            <v>0003028</v>
          </cell>
          <cell r="E251" t="str">
            <v>ﾄｳﾎｳｴﾝｼﾞﾆｱﾘﾝｸﾞ</v>
          </cell>
          <cell r="F251" t="str">
            <v>東邦エンジニアリング株式会社</v>
          </cell>
          <cell r="G251" t="str">
            <v>ﾐﾅﾐ ﾄｷｵ</v>
          </cell>
          <cell r="H251" t="str">
            <v>南野  外喜雄</v>
          </cell>
          <cell r="I251" t="str">
            <v>松任市五歩市町３６７－１</v>
          </cell>
          <cell r="J251" t="str">
            <v>076-275-6780</v>
          </cell>
          <cell r="K251" t="str">
            <v>076-275-6782</v>
          </cell>
          <cell r="L251" t="str">
            <v>済</v>
          </cell>
          <cell r="M251" t="str">
            <v>済</v>
          </cell>
          <cell r="N251" t="str">
            <v>Ａ</v>
          </cell>
          <cell r="O251">
            <v>86</v>
          </cell>
          <cell r="P251" t="str">
            <v>Ａ</v>
          </cell>
          <cell r="Q251" t="str">
            <v>924 - 0014</v>
          </cell>
          <cell r="R251" t="str">
            <v>知事</v>
          </cell>
          <cell r="S251" t="str">
            <v>般－７</v>
          </cell>
          <cell r="T251">
            <v>12014</v>
          </cell>
          <cell r="U251">
            <v>36483</v>
          </cell>
          <cell r="V251" t="str">
            <v>200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str">
            <v>機械設置工事業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14</v>
          </cell>
          <cell r="AR251">
            <v>0</v>
          </cell>
          <cell r="AS251">
            <v>0</v>
          </cell>
          <cell r="AT251" t="str">
            <v/>
          </cell>
          <cell r="AU251" t="str">
            <v>G</v>
          </cell>
          <cell r="DQ251">
            <v>0</v>
          </cell>
          <cell r="HK251" t="str">
            <v>G</v>
          </cell>
        </row>
        <row r="252">
          <cell r="B252">
            <v>252</v>
          </cell>
          <cell r="C252" t="str">
            <v>AD12G</v>
          </cell>
          <cell r="D252" t="str">
            <v>0003030</v>
          </cell>
          <cell r="E252" t="str">
            <v>ﾄｰｼﾝﾂｳｼｮｳ</v>
          </cell>
          <cell r="F252" t="str">
            <v>トーシン通商株式会社</v>
          </cell>
          <cell r="G252" t="str">
            <v>ｲｹﾀﾞ ﾃﾙｵ</v>
          </cell>
          <cell r="H252" t="str">
            <v>池田  輝雄</v>
          </cell>
          <cell r="I252" t="str">
            <v>金沢市横川３－２３－２</v>
          </cell>
          <cell r="J252" t="str">
            <v>076-244-0831</v>
          </cell>
          <cell r="K252" t="str">
            <v>076-244-5632</v>
          </cell>
          <cell r="L252" t="str">
            <v>toshin-t@toshin-tsusho.co.jp</v>
          </cell>
          <cell r="M252" t="str">
            <v>済</v>
          </cell>
          <cell r="N252">
            <v>56</v>
          </cell>
          <cell r="O252">
            <v>56</v>
          </cell>
          <cell r="P252" t="str">
            <v>Ｂ</v>
          </cell>
          <cell r="Q252" t="str">
            <v>921 - 8163</v>
          </cell>
          <cell r="R252" t="str">
            <v>大臣</v>
          </cell>
          <cell r="S252" t="str">
            <v>090</v>
          </cell>
          <cell r="T252" t="str">
            <v/>
          </cell>
          <cell r="U252" t="str">
            <v>再度申請中</v>
          </cell>
          <cell r="V252" t="str">
            <v>090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str">
            <v>官工事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 t="str">
            <v>06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 t="str">
            <v>代表取締役</v>
          </cell>
          <cell r="AW252" t="str">
            <v>池田  輝雄</v>
          </cell>
          <cell r="AX252">
            <v>15912</v>
          </cell>
          <cell r="AY252">
            <v>29412</v>
          </cell>
          <cell r="AZ252" t="str">
            <v>販売部金沢店</v>
          </cell>
          <cell r="BA252" t="str">
            <v>金沢市横川３丁目２３番地２</v>
          </cell>
          <cell r="BB252" t="str">
            <v>076-244-0831</v>
          </cell>
          <cell r="BC252" t="str">
            <v>076-244-5632</v>
          </cell>
          <cell r="BD252">
            <v>10000</v>
          </cell>
          <cell r="BE252">
            <v>0</v>
          </cell>
          <cell r="BF252">
            <v>382</v>
          </cell>
          <cell r="BG252" t="str">
            <v>三谷産業㈱</v>
          </cell>
          <cell r="BH252">
            <v>40</v>
          </cell>
          <cell r="BI252" t="str">
            <v>金沢ワシントンホテル</v>
          </cell>
          <cell r="BJ252">
            <v>15</v>
          </cell>
          <cell r="BK252" t="str">
            <v>ＪＲ西日本テクノス</v>
          </cell>
          <cell r="BL252">
            <v>1</v>
          </cell>
          <cell r="BM252">
            <v>110000</v>
          </cell>
          <cell r="BN252">
            <v>0</v>
          </cell>
          <cell r="BO252">
            <v>10000</v>
          </cell>
          <cell r="BP252">
            <v>0</v>
          </cell>
          <cell r="BQ252">
            <v>382</v>
          </cell>
          <cell r="BR252" t="str">
            <v>三谷産業㈱</v>
          </cell>
          <cell r="BS252">
            <v>40</v>
          </cell>
          <cell r="BT252" t="str">
            <v>金沢ワシントンホテル</v>
          </cell>
          <cell r="BU252">
            <v>15</v>
          </cell>
          <cell r="BV252" t="str">
            <v>ＪＲ西日本テクノス</v>
          </cell>
          <cell r="BW252">
            <v>28</v>
          </cell>
          <cell r="BX252" t="str">
            <v>白山ビルサービス</v>
          </cell>
          <cell r="BY252">
            <v>25</v>
          </cell>
          <cell r="BZ252" t="str">
            <v>三谷産業㈱</v>
          </cell>
          <cell r="CA252" t="str">
            <v>金沢大学医学部洗浄工事</v>
          </cell>
          <cell r="CB252">
            <v>0</v>
          </cell>
          <cell r="CC252">
            <v>36556</v>
          </cell>
          <cell r="CD252">
            <v>9950</v>
          </cell>
          <cell r="CE252" t="str">
            <v>㈱サンピア</v>
          </cell>
          <cell r="CF252" t="str">
            <v>建物管理メンテ業務</v>
          </cell>
          <cell r="CG252">
            <v>0</v>
          </cell>
          <cell r="CH252">
            <v>36514</v>
          </cell>
          <cell r="CI252">
            <v>807</v>
          </cell>
          <cell r="CJ252" t="str">
            <v>金沢ワシントンホテル</v>
          </cell>
          <cell r="CK252" t="str">
            <v>ホテル内メンテ業務</v>
          </cell>
          <cell r="CL252" t="str">
            <v>柿本商会</v>
          </cell>
          <cell r="CM252">
            <v>36524</v>
          </cell>
          <cell r="CN252">
            <v>454</v>
          </cell>
          <cell r="CO252" t="str">
            <v>白山ビルサービス㈱</v>
          </cell>
          <cell r="CP252" t="str">
            <v>建物メンテ業務</v>
          </cell>
          <cell r="CQ252" t="str">
            <v>金沢市横川３丁目地内</v>
          </cell>
          <cell r="CR252">
            <v>36484</v>
          </cell>
          <cell r="CS252">
            <v>938</v>
          </cell>
          <cell r="CT252" t="str">
            <v>ＪＲ西日本テクノス</v>
          </cell>
          <cell r="CU252" t="str">
            <v>金沢駅構内の業務メンテ</v>
          </cell>
          <cell r="CV252">
            <v>0</v>
          </cell>
          <cell r="CW252">
            <v>36525</v>
          </cell>
          <cell r="CX252">
            <v>2669</v>
          </cell>
          <cell r="CY252" t="str">
            <v>柿本商会</v>
          </cell>
          <cell r="CZ252" t="str">
            <v>石川、福井、富山三県の建物洗浄工事</v>
          </cell>
          <cell r="DA252">
            <v>0</v>
          </cell>
          <cell r="DB252">
            <v>36556</v>
          </cell>
          <cell r="DC252">
            <v>7550</v>
          </cell>
          <cell r="DD252" t="str">
            <v>金沢市横川３丁目地内</v>
          </cell>
          <cell r="DE252" t="str">
            <v>会社建物</v>
          </cell>
          <cell r="DF252">
            <v>330</v>
          </cell>
          <cell r="DG252">
            <v>70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 t="str">
            <v>北国銀行</v>
          </cell>
          <cell r="DQ252" t="str">
            <v>S55.7</v>
          </cell>
          <cell r="DR252" t="str">
            <v>北陸銀行</v>
          </cell>
          <cell r="DS252" t="str">
            <v>S55.7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3</v>
          </cell>
          <cell r="DY252">
            <v>4</v>
          </cell>
          <cell r="DZ252">
            <v>0</v>
          </cell>
          <cell r="EA252">
            <v>0</v>
          </cell>
          <cell r="EB252">
            <v>2</v>
          </cell>
          <cell r="EC252">
            <v>9</v>
          </cell>
          <cell r="ED252">
            <v>41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 t="str">
            <v>G</v>
          </cell>
          <cell r="HK252" t="str">
            <v>G</v>
          </cell>
        </row>
        <row r="253">
          <cell r="B253">
            <v>253</v>
          </cell>
          <cell r="C253" t="str">
            <v>AD12G</v>
          </cell>
          <cell r="D253" t="str">
            <v>0010565</v>
          </cell>
          <cell r="E253" t="str">
            <v>ﾄｸﾀﾞｾﾂﾋﾞｺｳｷﾞｮｳ</v>
          </cell>
          <cell r="F253" t="str">
            <v>徳田設備工業株式会社</v>
          </cell>
          <cell r="G253" t="str">
            <v>ﾄｸﾀﾞ ｹﾝｼﾞ</v>
          </cell>
          <cell r="H253" t="str">
            <v>徳田  健治</v>
          </cell>
          <cell r="I253" t="str">
            <v>金沢市黒田１－１８４</v>
          </cell>
          <cell r="J253" t="str">
            <v>076-249-1345</v>
          </cell>
          <cell r="K253" t="str">
            <v>076-249-1347</v>
          </cell>
          <cell r="L253" t="str">
            <v>tokuda-pipe@geocies.co.jp</v>
          </cell>
          <cell r="M253" t="str">
            <v>済</v>
          </cell>
          <cell r="N253">
            <v>86</v>
          </cell>
          <cell r="O253">
            <v>86</v>
          </cell>
          <cell r="P253" t="str">
            <v>Ａ</v>
          </cell>
          <cell r="Q253" t="str">
            <v>921 - 8051</v>
          </cell>
          <cell r="R253" t="str">
            <v>知事</v>
          </cell>
          <cell r="S253" t="str">
            <v>般－９</v>
          </cell>
          <cell r="T253">
            <v>11328</v>
          </cell>
          <cell r="U253">
            <v>35577</v>
          </cell>
          <cell r="V253" t="str">
            <v>090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str">
            <v>管工事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 t="str">
            <v>13-01</v>
          </cell>
          <cell r="AR253">
            <v>0</v>
          </cell>
          <cell r="AS253">
            <v>0</v>
          </cell>
          <cell r="AT253" t="str">
            <v>G</v>
          </cell>
          <cell r="AU253" t="str">
            <v/>
          </cell>
          <cell r="AV253" t="str">
            <v>G</v>
          </cell>
          <cell r="DQ253">
            <v>0</v>
          </cell>
          <cell r="HK253" t="str">
            <v>G</v>
          </cell>
        </row>
        <row r="254">
          <cell r="B254">
            <v>254</v>
          </cell>
          <cell r="C254" t="str">
            <v>AD12G</v>
          </cell>
          <cell r="D254" t="str">
            <v>0000062</v>
          </cell>
          <cell r="E254" t="str">
            <v>ﾄﾖﾀｴﾙｱﾝﾄﾞｴﾌｲｼｶﾜ</v>
          </cell>
          <cell r="F254" t="str">
            <v>トヨタエルアンドエフ石川株式会社</v>
          </cell>
          <cell r="G254" t="str">
            <v>ﾊｻﾀﾆ ｹﾝﾖｳ</v>
          </cell>
          <cell r="H254" t="str">
            <v>架谷  憲浩</v>
          </cell>
          <cell r="I254" t="str">
            <v>金沢市御影町２４－５</v>
          </cell>
          <cell r="J254" t="str">
            <v>076-243-5300</v>
          </cell>
          <cell r="K254" t="str">
            <v>076-243-1110</v>
          </cell>
          <cell r="L254">
            <v>86</v>
          </cell>
          <cell r="M254" t="str">
            <v>Ａ</v>
          </cell>
          <cell r="N254" t="str">
            <v>921 - 8021</v>
          </cell>
          <cell r="O254">
            <v>86</v>
          </cell>
          <cell r="P254" t="str">
            <v>Ａ</v>
          </cell>
          <cell r="Q254" t="str">
            <v>921 - 8021</v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str">
            <v>58-06</v>
          </cell>
          <cell r="AG254">
            <v>19</v>
          </cell>
          <cell r="AH254" t="str">
            <v/>
          </cell>
          <cell r="AI254" t="str">
            <v>G</v>
          </cell>
          <cell r="AQ254" t="str">
            <v>58-06</v>
          </cell>
          <cell r="AR254">
            <v>19</v>
          </cell>
          <cell r="DQ254">
            <v>0</v>
          </cell>
          <cell r="HK254" t="str">
            <v>G</v>
          </cell>
        </row>
        <row r="255">
          <cell r="B255">
            <v>255</v>
          </cell>
          <cell r="C255" t="str">
            <v>AD12G</v>
          </cell>
          <cell r="D255" t="str">
            <v>0010404</v>
          </cell>
          <cell r="E255" t="str">
            <v>ﾄﾖﾀｴﾙｱﾝﾄﾞｴﾌﾌｸｲ</v>
          </cell>
          <cell r="F255" t="str">
            <v>トヨタＬ＆Ｆ福井株式会社</v>
          </cell>
          <cell r="G255" t="str">
            <v>ｶｼﾞﾓﾄ　ﾄﾓｱｷ</v>
          </cell>
          <cell r="H255" t="str">
            <v>梶本　知暉</v>
          </cell>
          <cell r="I255" t="str">
            <v>福井市今市町第３８－１０</v>
          </cell>
          <cell r="J255" t="str">
            <v>0776-38-0018</v>
          </cell>
          <cell r="K255" t="str">
            <v>0776-38-4566</v>
          </cell>
          <cell r="L255">
            <v>72</v>
          </cell>
          <cell r="M255" t="str">
            <v>Ｂ</v>
          </cell>
          <cell r="N255" t="str">
            <v>918 - 8152</v>
          </cell>
          <cell r="O255">
            <v>72</v>
          </cell>
          <cell r="P255" t="str">
            <v>Ｂ</v>
          </cell>
          <cell r="Q255" t="str">
            <v>918 - 8152</v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str">
            <v>58-06</v>
          </cell>
          <cell r="AG255">
            <v>19</v>
          </cell>
          <cell r="AH255" t="str">
            <v/>
          </cell>
          <cell r="AI255" t="str">
            <v>G</v>
          </cell>
          <cell r="AQ255" t="str">
            <v>58-06</v>
          </cell>
          <cell r="AR255">
            <v>19</v>
          </cell>
          <cell r="DQ255">
            <v>0</v>
          </cell>
          <cell r="HK255" t="str">
            <v>G</v>
          </cell>
        </row>
        <row r="256">
          <cell r="B256">
            <v>256</v>
          </cell>
          <cell r="C256" t="str">
            <v>AD12G</v>
          </cell>
          <cell r="D256" t="str">
            <v>0004003</v>
          </cell>
          <cell r="E256" t="str">
            <v>ﾅﾙｾｶﾝｺｳｼﾞ</v>
          </cell>
          <cell r="F256" t="str">
            <v>成瀬管工事株式会社</v>
          </cell>
          <cell r="G256" t="str">
            <v>ﾅﾙｾ ｷﾖﾋｻ</v>
          </cell>
          <cell r="H256" t="str">
            <v>成瀬  清久</v>
          </cell>
          <cell r="I256" t="str">
            <v>金沢市法光寺町８４</v>
          </cell>
          <cell r="J256" t="str">
            <v>076-258-4295</v>
          </cell>
          <cell r="K256" t="str">
            <v>076-257-6224</v>
          </cell>
          <cell r="L256" t="str">
            <v>済</v>
          </cell>
          <cell r="M256" t="str">
            <v>済</v>
          </cell>
          <cell r="N256" t="str">
            <v>Ａ</v>
          </cell>
          <cell r="O256">
            <v>96</v>
          </cell>
          <cell r="P256" t="str">
            <v>Ａ</v>
          </cell>
          <cell r="Q256" t="str">
            <v>920 - 3132</v>
          </cell>
          <cell r="R256" t="str">
            <v>知事</v>
          </cell>
          <cell r="S256" t="str">
            <v>般－８</v>
          </cell>
          <cell r="T256">
            <v>3704</v>
          </cell>
          <cell r="U256">
            <v>27571</v>
          </cell>
          <cell r="V256" t="str">
            <v>090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str">
            <v>管工事業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 t="str">
            <v>13-01</v>
          </cell>
          <cell r="AR256">
            <v>0</v>
          </cell>
          <cell r="AS256">
            <v>0</v>
          </cell>
          <cell r="AT256" t="str">
            <v/>
          </cell>
          <cell r="AU256" t="str">
            <v>G</v>
          </cell>
          <cell r="DQ256">
            <v>0</v>
          </cell>
          <cell r="HK256" t="str">
            <v>G</v>
          </cell>
        </row>
        <row r="257">
          <cell r="B257">
            <v>257</v>
          </cell>
          <cell r="C257" t="str">
            <v>AD12G</v>
          </cell>
          <cell r="D257" t="str">
            <v>0010302</v>
          </cell>
          <cell r="E257" t="str">
            <v>ﾆｼｶﾜﾃﾞﾝｷｺｳｷﾞｮｳｼｮ</v>
          </cell>
          <cell r="F257" t="str">
            <v>株式会社西川電機工業所</v>
          </cell>
          <cell r="G257" t="str">
            <v>ﾆｼｶﾜ ﾀｶｼ</v>
          </cell>
          <cell r="H257" t="str">
            <v>西川  隆司</v>
          </cell>
          <cell r="I257" t="str">
            <v>金沢市泉本町６－８７</v>
          </cell>
          <cell r="J257" t="str">
            <v>076-242-3567</v>
          </cell>
          <cell r="K257" t="str">
            <v>076-275-1211</v>
          </cell>
          <cell r="L257" t="str">
            <v>希望</v>
          </cell>
          <cell r="M257" t="str">
            <v>希望</v>
          </cell>
          <cell r="N257" t="str">
            <v>Ａ</v>
          </cell>
          <cell r="O257">
            <v>90</v>
          </cell>
          <cell r="P257" t="str">
            <v>Ａ</v>
          </cell>
          <cell r="Q257" t="str">
            <v>921 - 8042</v>
          </cell>
          <cell r="R257" t="str">
            <v>知事</v>
          </cell>
          <cell r="S257" t="str">
            <v>般－９</v>
          </cell>
          <cell r="T257">
            <v>10155</v>
          </cell>
          <cell r="U257">
            <v>35559</v>
          </cell>
          <cell r="V257" t="str">
            <v>080</v>
          </cell>
          <cell r="W257" t="str">
            <v>090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 t="str">
            <v>電気、管工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 t="str">
            <v>08</v>
          </cell>
          <cell r="AR257">
            <v>0</v>
          </cell>
          <cell r="AS257">
            <v>0</v>
          </cell>
          <cell r="AT257" t="str">
            <v/>
          </cell>
          <cell r="AU257" t="str">
            <v>G</v>
          </cell>
          <cell r="DQ257">
            <v>0</v>
          </cell>
          <cell r="HK257" t="str">
            <v>G</v>
          </cell>
        </row>
        <row r="258">
          <cell r="B258">
            <v>258</v>
          </cell>
          <cell r="C258" t="str">
            <v>AD12G</v>
          </cell>
          <cell r="D258" t="str">
            <v>0004013</v>
          </cell>
          <cell r="E258" t="str">
            <v>ﾆﾎﾝﾂｳｳﾝｶﾅｻﾞﾜｼﾃﾝ</v>
          </cell>
          <cell r="F258" t="str">
            <v xml:space="preserve">日本通運株式会社  </v>
          </cell>
          <cell r="G258" t="str">
            <v>ｵｶﾍﾞ　ﾏｻﾋｺ</v>
          </cell>
          <cell r="H258" t="str">
            <v>岡部　正彦</v>
          </cell>
          <cell r="I258" t="str">
            <v>金沢市昭和町１６－１</v>
          </cell>
          <cell r="J258" t="str">
            <v>076-261-1171</v>
          </cell>
          <cell r="K258" t="str">
            <v>076-261-1179</v>
          </cell>
          <cell r="L258" t="str">
            <v>s/o-nakayama @nittu.co.jp</v>
          </cell>
          <cell r="M258" t="str">
            <v>済</v>
          </cell>
          <cell r="N258">
            <v>100</v>
          </cell>
          <cell r="O258">
            <v>100</v>
          </cell>
          <cell r="P258" t="str">
            <v>Ａ</v>
          </cell>
          <cell r="Q258" t="str">
            <v>920 - 0856</v>
          </cell>
          <cell r="R258" t="str">
            <v>大臣</v>
          </cell>
          <cell r="S258" t="str">
            <v>般－９</v>
          </cell>
          <cell r="T258">
            <v>2541</v>
          </cell>
          <cell r="U258" t="str">
            <v>平成9年12月21日～平成14年12月20日まで</v>
          </cell>
          <cell r="V258" t="str">
            <v>010</v>
          </cell>
          <cell r="W258" t="str">
            <v>050</v>
          </cell>
          <cell r="X258" t="str">
            <v>110</v>
          </cell>
          <cell r="Y258" t="str">
            <v>200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 t="str">
            <v>土木工事業</v>
          </cell>
          <cell r="AG258" t="str">
            <v>とび・土工・コンクリート工事業</v>
          </cell>
          <cell r="AH258" t="str">
            <v>鋼構造物工事業</v>
          </cell>
          <cell r="AI258" t="str">
            <v>機械器具設置工事業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 t="str">
            <v>02</v>
          </cell>
          <cell r="AR258">
            <v>0</v>
          </cell>
          <cell r="AS258">
            <v>0</v>
          </cell>
          <cell r="AT258" t="str">
            <v>中山　彰一</v>
          </cell>
          <cell r="AU258">
            <v>21953</v>
          </cell>
          <cell r="AV258" t="str">
            <v>金沢支店　重機建設課長</v>
          </cell>
          <cell r="AW258" t="str">
            <v>中山　彰一</v>
          </cell>
          <cell r="AX258">
            <v>21953</v>
          </cell>
          <cell r="AY258">
            <v>13789</v>
          </cell>
          <cell r="AZ258" t="str">
            <v>金沢支店　重機建設課</v>
          </cell>
          <cell r="BA258" t="str">
            <v>金沢市専光寺レ４－４</v>
          </cell>
          <cell r="BB258" t="str">
            <v>076-267-6560</v>
          </cell>
          <cell r="BC258" t="str">
            <v>076-267-6566</v>
          </cell>
          <cell r="BD258">
            <v>70175270</v>
          </cell>
          <cell r="BE258">
            <v>0</v>
          </cell>
          <cell r="BF258">
            <v>4262</v>
          </cell>
          <cell r="BG258" t="str">
            <v>渋谷工業</v>
          </cell>
          <cell r="BH258">
            <v>30</v>
          </cell>
          <cell r="BI258" t="str">
            <v>住金橋梁センター㈱</v>
          </cell>
          <cell r="BJ258">
            <v>18</v>
          </cell>
          <cell r="BK258" t="str">
            <v>大気社</v>
          </cell>
          <cell r="BL258">
            <v>1</v>
          </cell>
          <cell r="BM258">
            <v>1084081000</v>
          </cell>
          <cell r="BN258">
            <v>38847000</v>
          </cell>
          <cell r="BO258">
            <v>70175270</v>
          </cell>
          <cell r="BP258">
            <v>0</v>
          </cell>
          <cell r="BQ258">
            <v>4262</v>
          </cell>
          <cell r="BR258" t="str">
            <v>渋谷工業</v>
          </cell>
          <cell r="BS258">
            <v>30</v>
          </cell>
          <cell r="BT258" t="str">
            <v>住金橋梁センター㈱</v>
          </cell>
          <cell r="BU258">
            <v>18</v>
          </cell>
          <cell r="BV258" t="str">
            <v>大気社</v>
          </cell>
          <cell r="BW258">
            <v>9</v>
          </cell>
          <cell r="BX258" t="str">
            <v>三機工業</v>
          </cell>
          <cell r="BY258">
            <v>8</v>
          </cell>
          <cell r="BZ258" t="str">
            <v>渋谷工業㈱</v>
          </cell>
          <cell r="CA258" t="str">
            <v>アサヒビール㈱博多工場　製造ライン搬入工事</v>
          </cell>
          <cell r="CB258">
            <v>36450</v>
          </cell>
          <cell r="CC258">
            <v>36474</v>
          </cell>
          <cell r="CD258">
            <v>15050</v>
          </cell>
          <cell r="CE258" t="str">
            <v>渋谷工業</v>
          </cell>
          <cell r="CF258" t="str">
            <v>宮崎県農協果汁㈱　製造ライン搬入工事</v>
          </cell>
          <cell r="CG258">
            <v>36193</v>
          </cell>
          <cell r="CH258">
            <v>36240</v>
          </cell>
          <cell r="CI258">
            <v>23000</v>
          </cell>
          <cell r="CJ258" t="str">
            <v>渋谷工業㈱</v>
          </cell>
          <cell r="CK258" t="str">
            <v>北陸コカコーラ砺波工場　製造ライン搬入工事</v>
          </cell>
          <cell r="CL258">
            <v>36047</v>
          </cell>
          <cell r="CM258">
            <v>36149</v>
          </cell>
          <cell r="CN258">
            <v>27500</v>
          </cell>
          <cell r="CO258" t="str">
            <v>㈱北都鉄工</v>
          </cell>
          <cell r="CP258" t="str">
            <v>今町高架橋　架設工事</v>
          </cell>
          <cell r="CQ258">
            <v>36011</v>
          </cell>
          <cell r="CR258">
            <v>36129</v>
          </cell>
          <cell r="CS258">
            <v>10596</v>
          </cell>
          <cell r="CT258" t="str">
            <v>住金橋梁センター㈱</v>
          </cell>
          <cell r="CU258" t="str">
            <v>七尾湾岸壁　整備工事</v>
          </cell>
          <cell r="CV258">
            <v>36100</v>
          </cell>
          <cell r="CW258">
            <v>36250</v>
          </cell>
          <cell r="CX258">
            <v>50000</v>
          </cell>
          <cell r="CY258" t="str">
            <v>第一電機工業㈱</v>
          </cell>
          <cell r="CZ258" t="str">
            <v>共栄信用金庫本店キューピクル替工事</v>
          </cell>
          <cell r="DA258">
            <v>36361</v>
          </cell>
          <cell r="DB258">
            <v>36362</v>
          </cell>
          <cell r="DC258">
            <v>630</v>
          </cell>
          <cell r="DD258" t="str">
            <v>金沢市専光寺レ４－４</v>
          </cell>
          <cell r="DE258" t="str">
            <v>事務所</v>
          </cell>
          <cell r="DF258">
            <v>1012</v>
          </cell>
          <cell r="DG258">
            <v>270</v>
          </cell>
          <cell r="DH258" t="str">
            <v>金沢市専光寺タ４－１</v>
          </cell>
          <cell r="DI258" t="str">
            <v>保管庫</v>
          </cell>
          <cell r="DJ258">
            <v>2905</v>
          </cell>
          <cell r="DK258">
            <v>1520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 t="str">
            <v>第一勧銀銀行　金沢支店</v>
          </cell>
          <cell r="DQ258">
            <v>0</v>
          </cell>
          <cell r="DR258" t="str">
            <v>北陸銀行　金沢支店</v>
          </cell>
          <cell r="DS258">
            <v>19</v>
          </cell>
          <cell r="DT258" t="str">
            <v>北国銀行　武蔵ケ辻支店</v>
          </cell>
          <cell r="DU258">
            <v>11</v>
          </cell>
          <cell r="DV258">
            <v>12</v>
          </cell>
          <cell r="DW258">
            <v>19</v>
          </cell>
          <cell r="DX258">
            <v>11</v>
          </cell>
          <cell r="DY258">
            <v>2</v>
          </cell>
          <cell r="DZ258">
            <v>19</v>
          </cell>
          <cell r="EA258">
            <v>5</v>
          </cell>
          <cell r="EB258">
            <v>1</v>
          </cell>
          <cell r="EC258">
            <v>1</v>
          </cell>
          <cell r="ED258">
            <v>1</v>
          </cell>
          <cell r="EE258">
            <v>7</v>
          </cell>
          <cell r="EF258">
            <v>4</v>
          </cell>
          <cell r="EG258">
            <v>8</v>
          </cell>
          <cell r="EH258">
            <v>4</v>
          </cell>
          <cell r="EI258">
            <v>19</v>
          </cell>
          <cell r="EJ258">
            <v>18</v>
          </cell>
          <cell r="EK258">
            <v>11</v>
          </cell>
          <cell r="EL258">
            <v>12</v>
          </cell>
          <cell r="EM258">
            <v>19</v>
          </cell>
          <cell r="EN258">
            <v>11</v>
          </cell>
          <cell r="EO258">
            <v>1</v>
          </cell>
          <cell r="EQ258">
            <v>1</v>
          </cell>
          <cell r="FO258">
            <v>7</v>
          </cell>
          <cell r="GA258">
            <v>4</v>
          </cell>
          <cell r="GC258">
            <v>8</v>
          </cell>
          <cell r="GE258">
            <v>4</v>
          </cell>
          <cell r="GG258">
            <v>19</v>
          </cell>
          <cell r="GK258">
            <v>18</v>
          </cell>
          <cell r="GM258">
            <v>11</v>
          </cell>
          <cell r="GO258">
            <v>12</v>
          </cell>
          <cell r="GQ258">
            <v>19</v>
          </cell>
          <cell r="GS258">
            <v>11</v>
          </cell>
          <cell r="HK258" t="str">
            <v>G</v>
          </cell>
        </row>
        <row r="259">
          <cell r="B259">
            <v>259</v>
          </cell>
          <cell r="C259" t="str">
            <v>AD12G</v>
          </cell>
          <cell r="D259" t="str">
            <v>0011338</v>
          </cell>
          <cell r="E259" t="str">
            <v>ﾉｷﾞｾｲｻｸｼｮ</v>
          </cell>
          <cell r="F259" t="str">
            <v>株式会社野木製作所</v>
          </cell>
          <cell r="G259" t="str">
            <v>ﾉｷﾞ　ﾄﾖｵ</v>
          </cell>
          <cell r="H259" t="str">
            <v>野木　豊生</v>
          </cell>
          <cell r="I259" t="str">
            <v>大阪市淀川区木川東１－１０－１７</v>
          </cell>
          <cell r="J259" t="str">
            <v>06-6302-8685</v>
          </cell>
          <cell r="K259" t="str">
            <v>06-6306-1446</v>
          </cell>
          <cell r="L259" t="str">
            <v>済</v>
          </cell>
          <cell r="M259" t="str">
            <v>済</v>
          </cell>
          <cell r="N259" t="str">
            <v>Ｂ</v>
          </cell>
          <cell r="O259">
            <v>76</v>
          </cell>
          <cell r="P259" t="str">
            <v>Ｂ</v>
          </cell>
          <cell r="Q259" t="str">
            <v>532 - 0012</v>
          </cell>
          <cell r="R259" t="str">
            <v>知事</v>
          </cell>
          <cell r="S259" t="str">
            <v>般－５４</v>
          </cell>
          <cell r="T259">
            <v>52767</v>
          </cell>
          <cell r="U259">
            <v>29042</v>
          </cell>
          <cell r="V259" t="str">
            <v>200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 t="str">
            <v>機械器具設置工事業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 t="str">
            <v>14</v>
          </cell>
          <cell r="AR259">
            <v>0</v>
          </cell>
          <cell r="AS259">
            <v>0</v>
          </cell>
          <cell r="AT259" t="str">
            <v/>
          </cell>
          <cell r="AU259" t="str">
            <v>G</v>
          </cell>
          <cell r="DQ259">
            <v>0</v>
          </cell>
          <cell r="HK259" t="str">
            <v>G</v>
          </cell>
        </row>
        <row r="260">
          <cell r="B260">
            <v>260</v>
          </cell>
          <cell r="C260" t="str">
            <v>AD12G</v>
          </cell>
          <cell r="D260" t="str">
            <v>0010791</v>
          </cell>
          <cell r="E260" t="str">
            <v>ﾉﾀﾞｴﾝｼﾞﾆﾔﾘﾝｸﾞ</v>
          </cell>
          <cell r="F260" t="str">
            <v>有限会社野田エンジニヤリング</v>
          </cell>
          <cell r="G260" t="str">
            <v>ﾉﾀﾞ ｶｽﾞﾄｼ</v>
          </cell>
          <cell r="H260" t="str">
            <v>野田  主利</v>
          </cell>
          <cell r="I260" t="str">
            <v>石川県七尾市古屋敷町タ部２－１</v>
          </cell>
          <cell r="J260" t="str">
            <v>0767-52-5762</v>
          </cell>
          <cell r="K260" t="str">
            <v>0767-52-1751</v>
          </cell>
          <cell r="L260">
            <v>62</v>
          </cell>
          <cell r="M260" t="str">
            <v>Ｂ</v>
          </cell>
          <cell r="N260" t="str">
            <v>926 - 0024</v>
          </cell>
          <cell r="O260">
            <v>62</v>
          </cell>
          <cell r="P260" t="str">
            <v>Ｂ</v>
          </cell>
          <cell r="Q260" t="str">
            <v>926 - 0024</v>
          </cell>
          <cell r="R260" t="str">
            <v>知事</v>
          </cell>
          <cell r="S260" t="str">
            <v>般－８</v>
          </cell>
          <cell r="T260">
            <v>10886</v>
          </cell>
          <cell r="U260">
            <v>35109</v>
          </cell>
          <cell r="V260" t="str">
            <v>090</v>
          </cell>
          <cell r="W260" t="str">
            <v>270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 t="str">
            <v>管工事業</v>
          </cell>
          <cell r="AG260" t="str">
            <v>消防施設工事業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19</v>
          </cell>
          <cell r="AR260" t="str">
            <v/>
          </cell>
          <cell r="AS260" t="str">
            <v>G</v>
          </cell>
          <cell r="DQ260">
            <v>0</v>
          </cell>
          <cell r="HK260" t="str">
            <v>G</v>
          </cell>
        </row>
        <row r="261">
          <cell r="B261">
            <v>261</v>
          </cell>
          <cell r="C261" t="str">
            <v>AD12G</v>
          </cell>
          <cell r="D261" t="str">
            <v>0005067</v>
          </cell>
          <cell r="E261" t="str">
            <v>ﾊﾗﾀﾞﾃﾞﾝｷ</v>
          </cell>
          <cell r="F261" t="str">
            <v>原田電機株式会社</v>
          </cell>
          <cell r="G261" t="str">
            <v>ﾊﾗﾀﾞ　ﾐﾁｱｷ</v>
          </cell>
          <cell r="H261" t="str">
            <v>原田　道昭</v>
          </cell>
          <cell r="I261" t="str">
            <v>金沢市神宮寺３－６－１２</v>
          </cell>
          <cell r="J261" t="str">
            <v>076-253-3188</v>
          </cell>
          <cell r="K261" t="str">
            <v>076-253-3288</v>
          </cell>
          <cell r="L261" t="str">
            <v>JDZ00336@nifty.ne.jp</v>
          </cell>
          <cell r="M261" t="str">
            <v>希望</v>
          </cell>
          <cell r="N261">
            <v>76</v>
          </cell>
          <cell r="O261">
            <v>76</v>
          </cell>
          <cell r="P261" t="str">
            <v>Ｂ</v>
          </cell>
          <cell r="Q261" t="str">
            <v>920 - 0806</v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 t="str">
            <v>08</v>
          </cell>
          <cell r="AG261" t="str">
            <v/>
          </cell>
          <cell r="AH261" t="str">
            <v>G</v>
          </cell>
          <cell r="AQ261" t="str">
            <v>08</v>
          </cell>
          <cell r="DQ261">
            <v>0</v>
          </cell>
          <cell r="HK261" t="str">
            <v>G</v>
          </cell>
        </row>
        <row r="262">
          <cell r="B262">
            <v>262</v>
          </cell>
          <cell r="C262" t="str">
            <v>AD12G</v>
          </cell>
          <cell r="D262" t="str">
            <v>0005087</v>
          </cell>
          <cell r="E262" t="str">
            <v>ﾋｶﾞｼﾃﾞﾚｲﾀﾞﾝｻｰﾋﾞｽ</v>
          </cell>
          <cell r="F262" t="str">
            <v>東出冷暖サービス</v>
          </cell>
          <cell r="G262" t="str">
            <v>ﾋｶﾞｼﾃﾞ ﾏｻｼﾞ</v>
          </cell>
          <cell r="H262" t="str">
            <v>東出  正冶</v>
          </cell>
          <cell r="I262" t="str">
            <v>加賀市小菅波町平４５</v>
          </cell>
          <cell r="J262" t="str">
            <v>0761-73-1288</v>
          </cell>
          <cell r="K262" t="str">
            <v>0761-73-1288</v>
          </cell>
          <cell r="L262" t="str">
            <v>希望</v>
          </cell>
          <cell r="M262" t="str">
            <v>希望</v>
          </cell>
          <cell r="N262" t="str">
            <v>Ｂ</v>
          </cell>
          <cell r="O262">
            <v>48</v>
          </cell>
          <cell r="P262" t="str">
            <v>Ｂ</v>
          </cell>
          <cell r="Q262" t="str">
            <v>922 - 0424</v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 t="str">
            <v>13-02</v>
          </cell>
          <cell r="AG262" t="str">
            <v/>
          </cell>
          <cell r="AH262" t="str">
            <v>G</v>
          </cell>
          <cell r="AQ262" t="str">
            <v>13-02</v>
          </cell>
          <cell r="DQ262">
            <v>0</v>
          </cell>
          <cell r="HK262" t="str">
            <v>G</v>
          </cell>
        </row>
        <row r="263">
          <cell r="B263">
            <v>263</v>
          </cell>
          <cell r="C263" t="str">
            <v>AD12G</v>
          </cell>
          <cell r="D263" t="str">
            <v>0005008</v>
          </cell>
          <cell r="E263" t="str">
            <v>ﾋﾞﾙｶﾝ</v>
          </cell>
          <cell r="F263" t="str">
            <v>株式会社ビルカン</v>
          </cell>
          <cell r="G263" t="str">
            <v>ｻｻｷ ﾋﾄｼ</v>
          </cell>
          <cell r="H263" t="str">
            <v>佐々木  均</v>
          </cell>
          <cell r="I263" t="str">
            <v>小松市白江町ロ－７２－１</v>
          </cell>
          <cell r="J263" t="str">
            <v>0761-22-6006</v>
          </cell>
          <cell r="K263" t="str">
            <v>0761-22-6007</v>
          </cell>
          <cell r="L263">
            <v>48</v>
          </cell>
          <cell r="M263" t="str">
            <v>Ｂ</v>
          </cell>
          <cell r="N263" t="str">
            <v>923 - 0811</v>
          </cell>
          <cell r="O263">
            <v>48</v>
          </cell>
          <cell r="P263" t="str">
            <v>Ｂ</v>
          </cell>
          <cell r="Q263" t="str">
            <v>923 - 0811</v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 t="str">
            <v>06</v>
          </cell>
          <cell r="AG263" t="str">
            <v/>
          </cell>
          <cell r="AH263" t="str">
            <v>G</v>
          </cell>
          <cell r="AQ263" t="str">
            <v>06</v>
          </cell>
          <cell r="DQ263">
            <v>0</v>
          </cell>
          <cell r="HK263" t="str">
            <v>G</v>
          </cell>
        </row>
        <row r="264">
          <cell r="B264">
            <v>264</v>
          </cell>
          <cell r="C264" t="str">
            <v>AD12G</v>
          </cell>
          <cell r="D264" t="str">
            <v>0005041</v>
          </cell>
          <cell r="E264" t="str">
            <v>ﾎｰﾁｷｶﾅｻﾞﾜｼｼｬ</v>
          </cell>
          <cell r="F264" t="str">
            <v>ホーチキ株式会社  金沢支社</v>
          </cell>
          <cell r="G264" t="str">
            <v>ﾅｶﾞﾀ ﾊﾙｵ</v>
          </cell>
          <cell r="H264" t="str">
            <v>長田  春雄</v>
          </cell>
          <cell r="I264" t="str">
            <v>金沢市入江２－１７９</v>
          </cell>
          <cell r="J264" t="str">
            <v>076-291-1201</v>
          </cell>
          <cell r="K264" t="str">
            <v>076-291-1204</v>
          </cell>
          <cell r="L264" t="str">
            <v>hochiki@nsknet.or.jp</v>
          </cell>
          <cell r="M264">
            <v>92</v>
          </cell>
          <cell r="N264" t="str">
            <v>Ａ</v>
          </cell>
          <cell r="O264">
            <v>92</v>
          </cell>
          <cell r="P264" t="str">
            <v>Ａ</v>
          </cell>
          <cell r="Q264" t="str">
            <v>921 - 8011</v>
          </cell>
          <cell r="R264" t="str">
            <v>大臣</v>
          </cell>
          <cell r="S264" t="str">
            <v>特－７</v>
          </cell>
          <cell r="T264">
            <v>4292</v>
          </cell>
          <cell r="U264">
            <v>34864</v>
          </cell>
          <cell r="V264" t="str">
            <v>270</v>
          </cell>
          <cell r="W264" t="str">
            <v>220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 t="str">
            <v>消防施設工事業</v>
          </cell>
          <cell r="AG264" t="str">
            <v>電気通信工事業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 t="str">
            <v>04</v>
          </cell>
          <cell r="AR264">
            <v>0</v>
          </cell>
          <cell r="AS264" t="str">
            <v/>
          </cell>
          <cell r="AT264" t="str">
            <v>G</v>
          </cell>
          <cell r="DQ264">
            <v>0</v>
          </cell>
          <cell r="HK264" t="str">
            <v>G</v>
          </cell>
        </row>
        <row r="265">
          <cell r="B265">
            <v>265</v>
          </cell>
          <cell r="C265" t="str">
            <v>AD12G</v>
          </cell>
          <cell r="D265" t="str">
            <v>0005050</v>
          </cell>
          <cell r="E265" t="str">
            <v>ﾎｸﾘｸｼﾞｭｳｷ</v>
          </cell>
          <cell r="F265" t="str">
            <v>北陸重機株式会社</v>
          </cell>
          <cell r="G265" t="str">
            <v>ﾊｾﾍﾞ　ｼｹﾞﾖｼ</v>
          </cell>
          <cell r="H265" t="str">
            <v>馳部　茂義</v>
          </cell>
          <cell r="I265" t="str">
            <v>金沢市鳴和２－７－２０</v>
          </cell>
          <cell r="J265" t="str">
            <v>076-252-5181</v>
          </cell>
          <cell r="K265" t="str">
            <v>076-252-9414</v>
          </cell>
          <cell r="L265" t="str">
            <v>希望</v>
          </cell>
          <cell r="M265" t="str">
            <v>希望</v>
          </cell>
          <cell r="N265" t="str">
            <v>Ａ</v>
          </cell>
          <cell r="O265">
            <v>86</v>
          </cell>
          <cell r="P265" t="str">
            <v>Ａ</v>
          </cell>
          <cell r="Q265" t="str">
            <v>920 - 0804</v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19</v>
          </cell>
          <cell r="AG265" t="str">
            <v/>
          </cell>
          <cell r="AH265" t="str">
            <v>G</v>
          </cell>
          <cell r="AQ265">
            <v>19</v>
          </cell>
          <cell r="DQ265">
            <v>0</v>
          </cell>
          <cell r="HK265" t="str">
            <v>G</v>
          </cell>
        </row>
        <row r="266">
          <cell r="B266">
            <v>266</v>
          </cell>
          <cell r="C266" t="str">
            <v>AD12G</v>
          </cell>
          <cell r="D266" t="str">
            <v>0005036</v>
          </cell>
          <cell r="E266" t="str">
            <v>ﾎｸﾚｲ</v>
          </cell>
          <cell r="F266" t="str">
            <v>ホクレイ株式会社</v>
          </cell>
          <cell r="G266" t="str">
            <v>ﾔﾏﾀﾞ ﾀｹｵ</v>
          </cell>
          <cell r="H266" t="str">
            <v>山田  健雄</v>
          </cell>
          <cell r="I266" t="str">
            <v>松任市三浦町６１０</v>
          </cell>
          <cell r="J266" t="str">
            <v>076-275-6161</v>
          </cell>
          <cell r="K266" t="str">
            <v>076-275-6199</v>
          </cell>
          <cell r="L266" t="str">
            <v>hokurei@jeans.ocn.ne.jp</v>
          </cell>
          <cell r="M266">
            <v>82</v>
          </cell>
          <cell r="N266" t="str">
            <v>Ａ</v>
          </cell>
          <cell r="O266">
            <v>82</v>
          </cell>
          <cell r="P266" t="str">
            <v>Ａ</v>
          </cell>
          <cell r="Q266" t="str">
            <v>924 - 0815</v>
          </cell>
          <cell r="R266" t="str">
            <v>知事</v>
          </cell>
          <cell r="S266" t="str">
            <v>般－７</v>
          </cell>
          <cell r="T266">
            <v>9378</v>
          </cell>
          <cell r="U266">
            <v>34817</v>
          </cell>
          <cell r="V266" t="str">
            <v>090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 t="str">
            <v>管工事業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 t="str">
            <v>57-01</v>
          </cell>
          <cell r="AR266" t="str">
            <v>13-02</v>
          </cell>
          <cell r="AS266" t="str">
            <v/>
          </cell>
          <cell r="AT266" t="str">
            <v>G</v>
          </cell>
          <cell r="DQ266">
            <v>0</v>
          </cell>
          <cell r="HK266" t="str">
            <v>G</v>
          </cell>
        </row>
        <row r="267">
          <cell r="B267">
            <v>267</v>
          </cell>
          <cell r="C267" t="str">
            <v>AD12G</v>
          </cell>
          <cell r="D267" t="str">
            <v>0005043</v>
          </cell>
          <cell r="E267" t="str">
            <v>ﾎﾝﾀﾞｼｮｳｶｲ</v>
          </cell>
          <cell r="F267" t="str">
            <v>株式会社本田商会</v>
          </cell>
          <cell r="G267" t="str">
            <v>ﾎﾝﾀﾞ ｱｷﾗ</v>
          </cell>
          <cell r="H267" t="str">
            <v>本田  昭</v>
          </cell>
          <cell r="I267" t="str">
            <v>金沢市増泉２－１９－１０</v>
          </cell>
          <cell r="J267" t="str">
            <v>076-242-7141</v>
          </cell>
          <cell r="K267" t="str">
            <v>076-241-7375</v>
          </cell>
          <cell r="L267">
            <v>86</v>
          </cell>
          <cell r="M267" t="str">
            <v>Ａ</v>
          </cell>
          <cell r="N267" t="str">
            <v>921 - 8025</v>
          </cell>
          <cell r="O267">
            <v>86</v>
          </cell>
          <cell r="P267" t="str">
            <v>Ａ</v>
          </cell>
          <cell r="Q267" t="str">
            <v>921 - 8025</v>
          </cell>
          <cell r="R267" t="str">
            <v>知事</v>
          </cell>
          <cell r="S267" t="str">
            <v>般－９</v>
          </cell>
          <cell r="T267">
            <v>1319</v>
          </cell>
          <cell r="U267">
            <v>35650</v>
          </cell>
          <cell r="V267" t="str">
            <v>270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 t="str">
            <v>消防施設工事業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59</v>
          </cell>
          <cell r="AR267" t="str">
            <v/>
          </cell>
          <cell r="AS267" t="str">
            <v>G</v>
          </cell>
          <cell r="DQ267">
            <v>0</v>
          </cell>
          <cell r="HK267" t="str">
            <v>G</v>
          </cell>
        </row>
        <row r="268">
          <cell r="B268">
            <v>268</v>
          </cell>
          <cell r="C268" t="str">
            <v>AD12G</v>
          </cell>
          <cell r="D268" t="str">
            <v>0006006</v>
          </cell>
          <cell r="E268" t="str">
            <v>ﾏﾂｵｾﾂﾋﾞ</v>
          </cell>
          <cell r="F268" t="str">
            <v>松尾設備</v>
          </cell>
          <cell r="G268" t="str">
            <v>ﾏﾂｵ ﾃﾂｵ</v>
          </cell>
          <cell r="H268" t="str">
            <v>松尾  哲雄</v>
          </cell>
          <cell r="I268" t="str">
            <v>松任市今平町３４</v>
          </cell>
          <cell r="J268" t="str">
            <v>076-275-5612</v>
          </cell>
          <cell r="K268" t="str">
            <v>076-275-5612</v>
          </cell>
          <cell r="L268" t="str">
            <v>済</v>
          </cell>
          <cell r="M268" t="str">
            <v>済</v>
          </cell>
          <cell r="N268" t="str">
            <v>Ｂ</v>
          </cell>
          <cell r="O268">
            <v>68</v>
          </cell>
          <cell r="P268" t="str">
            <v>Ｂ</v>
          </cell>
          <cell r="Q268" t="str">
            <v>924 - 0827</v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 t="str">
            <v>13-01</v>
          </cell>
          <cell r="AG268" t="str">
            <v/>
          </cell>
          <cell r="AH268" t="str">
            <v>G</v>
          </cell>
          <cell r="AQ268" t="str">
            <v>13-01</v>
          </cell>
          <cell r="DQ268">
            <v>0</v>
          </cell>
          <cell r="HK268" t="str">
            <v>G</v>
          </cell>
        </row>
        <row r="269">
          <cell r="B269">
            <v>269</v>
          </cell>
          <cell r="C269" t="str">
            <v>AD12G</v>
          </cell>
          <cell r="D269" t="str">
            <v>0006051</v>
          </cell>
          <cell r="E269" t="str">
            <v>ﾐﾔｶﾜﾀﾞｲﾔｺｱｰ</v>
          </cell>
          <cell r="F269" t="str">
            <v>宮川ダイヤコアー</v>
          </cell>
          <cell r="G269" t="str">
            <v>ﾐﾔｶﾜ ﾂﾄﾑ</v>
          </cell>
          <cell r="H269" t="str">
            <v>宮川  勉</v>
          </cell>
          <cell r="I269" t="str">
            <v>金沢市額新町２－７８－１３－２０４</v>
          </cell>
          <cell r="J269" t="str">
            <v>076-298-9512</v>
          </cell>
          <cell r="K269" t="str">
            <v>076-298-9512</v>
          </cell>
          <cell r="L269" t="str">
            <v>済</v>
          </cell>
          <cell r="M269" t="str">
            <v>済</v>
          </cell>
          <cell r="N269" t="str">
            <v>Ｂ</v>
          </cell>
          <cell r="O269">
            <v>36</v>
          </cell>
          <cell r="P269" t="str">
            <v>Ｂ</v>
          </cell>
          <cell r="Q269" t="str">
            <v>921 - 8149</v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 t="str">
            <v>03</v>
          </cell>
          <cell r="AG269" t="str">
            <v/>
          </cell>
          <cell r="AH269" t="str">
            <v>G</v>
          </cell>
          <cell r="AQ269" t="str">
            <v>03</v>
          </cell>
          <cell r="DQ269">
            <v>0</v>
          </cell>
          <cell r="HK269" t="str">
            <v>G</v>
          </cell>
        </row>
        <row r="270">
          <cell r="B270">
            <v>270</v>
          </cell>
          <cell r="C270" t="str">
            <v>AD12G</v>
          </cell>
          <cell r="D270" t="str">
            <v>0006057</v>
          </cell>
          <cell r="E270" t="str">
            <v>ﾐﾔｻﾞｷｺｳｷﾞｮｳ</v>
          </cell>
          <cell r="F270" t="str">
            <v>有限会社ミヤザキ工業</v>
          </cell>
          <cell r="G270" t="str">
            <v>ﾐﾔｻﾞｷ ｶｽﾞｵ</v>
          </cell>
          <cell r="H270" t="str">
            <v>宮崎  和雄</v>
          </cell>
          <cell r="I270" t="str">
            <v>金沢市入江３－７８－１</v>
          </cell>
          <cell r="J270" t="str">
            <v>076-291-5587</v>
          </cell>
          <cell r="K270" t="str">
            <v>076-291-5087</v>
          </cell>
          <cell r="L270" t="str">
            <v>済</v>
          </cell>
          <cell r="M270" t="str">
            <v>済</v>
          </cell>
          <cell r="N270" t="str">
            <v>Ａ</v>
          </cell>
          <cell r="O270">
            <v>82</v>
          </cell>
          <cell r="P270" t="str">
            <v>Ａ</v>
          </cell>
          <cell r="Q270" t="str">
            <v>921 - 8011</v>
          </cell>
          <cell r="R270" t="str">
            <v>知事</v>
          </cell>
          <cell r="S270" t="str">
            <v>般－９</v>
          </cell>
          <cell r="T270">
            <v>11547</v>
          </cell>
          <cell r="U270">
            <v>33596</v>
          </cell>
          <cell r="V270" t="str">
            <v>210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 t="str">
            <v>熱絶縁工事業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 t="str">
            <v>13-03</v>
          </cell>
          <cell r="AR270" t="str">
            <v>13-04</v>
          </cell>
          <cell r="AS270">
            <v>0</v>
          </cell>
          <cell r="AT270" t="str">
            <v/>
          </cell>
          <cell r="AU270" t="str">
            <v>G</v>
          </cell>
          <cell r="DQ270">
            <v>0</v>
          </cell>
          <cell r="HK270" t="str">
            <v>G</v>
          </cell>
        </row>
        <row r="271">
          <cell r="B271">
            <v>271</v>
          </cell>
          <cell r="C271" t="str">
            <v>AD12G</v>
          </cell>
          <cell r="D271" t="str">
            <v>0006054</v>
          </cell>
          <cell r="E271" t="str">
            <v>ﾒｲﾃﾞﾝｴﾝｼﾞﾆｱﾘﾝｸﾞ</v>
          </cell>
          <cell r="F271" t="str">
            <v>明電エンジニアリング株式会社</v>
          </cell>
          <cell r="G271" t="str">
            <v>ｽｴｷ　ﾏｻﾙ</v>
          </cell>
          <cell r="H271" t="str">
            <v>末木　勝</v>
          </cell>
          <cell r="I271" t="str">
            <v>金沢市米泉２－７６－１</v>
          </cell>
          <cell r="J271" t="str">
            <v>076-242-3619</v>
          </cell>
          <cell r="K271" t="str">
            <v>076-243-6179</v>
          </cell>
          <cell r="L271" t="str">
            <v>9000s</v>
          </cell>
          <cell r="M271">
            <v>86</v>
          </cell>
          <cell r="N271" t="str">
            <v>9000s</v>
          </cell>
          <cell r="O271">
            <v>86</v>
          </cell>
          <cell r="P271" t="str">
            <v>Ａ</v>
          </cell>
          <cell r="Q271" t="str">
            <v>921 - 8044</v>
          </cell>
          <cell r="R271" t="str">
            <v>大臣</v>
          </cell>
          <cell r="S271" t="str">
            <v>特　般－７</v>
          </cell>
          <cell r="T271">
            <v>6139</v>
          </cell>
          <cell r="U271">
            <v>35122</v>
          </cell>
          <cell r="V271" t="str">
            <v>080</v>
          </cell>
          <cell r="W271" t="str">
            <v>200</v>
          </cell>
          <cell r="X271" t="str">
            <v>220</v>
          </cell>
          <cell r="Y271" t="str">
            <v>090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 t="str">
            <v>電</v>
          </cell>
          <cell r="AG271" t="str">
            <v>機</v>
          </cell>
          <cell r="AH271" t="str">
            <v>通</v>
          </cell>
          <cell r="AI271" t="str">
            <v>管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 t="str">
            <v>08</v>
          </cell>
          <cell r="AR271" t="str">
            <v/>
          </cell>
          <cell r="AS271" t="str">
            <v>G</v>
          </cell>
          <cell r="DQ271">
            <v>0</v>
          </cell>
          <cell r="HK271" t="str">
            <v>G</v>
          </cell>
        </row>
        <row r="272">
          <cell r="B272">
            <v>272</v>
          </cell>
          <cell r="C272" t="str">
            <v>AD12G</v>
          </cell>
          <cell r="D272" t="str">
            <v>0006029</v>
          </cell>
          <cell r="E272" t="str">
            <v>ﾓﾘﾀﾊﾂﾘｺｳｷﾞｮｳｼｮ</v>
          </cell>
          <cell r="F272" t="str">
            <v>森田斫工業所</v>
          </cell>
          <cell r="G272" t="str">
            <v>ﾓﾘﾀ ﾕｳｷﾁ</v>
          </cell>
          <cell r="H272" t="str">
            <v>森田  勇吉</v>
          </cell>
          <cell r="I272" t="str">
            <v>石川県河北郡津幡町潟端ソ－１－５</v>
          </cell>
          <cell r="J272" t="str">
            <v>076-288-6116</v>
          </cell>
          <cell r="K272" t="str">
            <v>076-288-6116</v>
          </cell>
          <cell r="L272">
            <v>64</v>
          </cell>
          <cell r="M272" t="str">
            <v>Ｂ</v>
          </cell>
          <cell r="N272" t="str">
            <v>929 - 0346</v>
          </cell>
          <cell r="O272">
            <v>64</v>
          </cell>
          <cell r="P272" t="str">
            <v>Ｂ</v>
          </cell>
          <cell r="Q272" t="str">
            <v>929 - 0346</v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 t="str">
            <v>03</v>
          </cell>
          <cell r="AG272" t="str">
            <v/>
          </cell>
          <cell r="AH272" t="str">
            <v>G</v>
          </cell>
          <cell r="AQ272" t="str">
            <v>03</v>
          </cell>
          <cell r="DQ272">
            <v>0</v>
          </cell>
          <cell r="HK272" t="str">
            <v>G</v>
          </cell>
        </row>
        <row r="273">
          <cell r="B273">
            <v>273</v>
          </cell>
          <cell r="C273" t="str">
            <v>AD12G</v>
          </cell>
          <cell r="D273" t="str">
            <v>0011895</v>
          </cell>
          <cell r="E273" t="str">
            <v>ﾔﾏﾀｹﾋﾞﾙｼｽﾃﾑ</v>
          </cell>
          <cell r="F273" t="str">
            <v>山武ビルシステム株式会社</v>
          </cell>
          <cell r="G273" t="str">
            <v>ｲﾉｳｴ　ｻﾀﾞｵ</v>
          </cell>
          <cell r="H273" t="str">
            <v>井上　貞夫</v>
          </cell>
          <cell r="I273" t="str">
            <v>東京都港区芝浦４丁目３番４号</v>
          </cell>
          <cell r="J273" t="str">
            <v>03-3456-6211</v>
          </cell>
          <cell r="K273">
            <v>96</v>
          </cell>
          <cell r="L273" t="str">
            <v>Ａ</v>
          </cell>
          <cell r="M273" t="str">
            <v>108 - 0023</v>
          </cell>
          <cell r="N273" t="str">
            <v>大臣</v>
          </cell>
          <cell r="O273">
            <v>96</v>
          </cell>
          <cell r="P273" t="str">
            <v>Ａ</v>
          </cell>
          <cell r="Q273" t="str">
            <v>108 - 0023</v>
          </cell>
          <cell r="R273" t="str">
            <v>大臣</v>
          </cell>
          <cell r="S273" t="str">
            <v>般－７　特－７　１０・１１</v>
          </cell>
          <cell r="T273">
            <v>4667</v>
          </cell>
          <cell r="U273" t="str">
            <v>平成7年7月25日　平成10年5月6日　平成11年7月１日　平成11年9月6日</v>
          </cell>
          <cell r="V273" t="str">
            <v>080</v>
          </cell>
          <cell r="W273" t="str">
            <v>090</v>
          </cell>
          <cell r="X273" t="str">
            <v>270</v>
          </cell>
          <cell r="Y273" t="str">
            <v>220</v>
          </cell>
          <cell r="Z273" t="str">
            <v>200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 t="str">
            <v>電気</v>
          </cell>
          <cell r="AG273" t="str">
            <v>管</v>
          </cell>
          <cell r="AH273" t="str">
            <v>消防</v>
          </cell>
          <cell r="AI273" t="str">
            <v>電気通信</v>
          </cell>
          <cell r="AJ273" t="str">
            <v>機械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 t="str">
            <v>13-09</v>
          </cell>
          <cell r="AR273" t="str">
            <v>052-953-3086</v>
          </cell>
          <cell r="AS273">
            <v>74285210</v>
          </cell>
          <cell r="AT273">
            <v>5894214</v>
          </cell>
          <cell r="AU273">
            <v>5000000</v>
          </cell>
          <cell r="AV273">
            <v>40816582</v>
          </cell>
          <cell r="AW273" t="str">
            <v>官公庁</v>
          </cell>
          <cell r="AX273">
            <v>10</v>
          </cell>
          <cell r="AY273">
            <v>23285</v>
          </cell>
          <cell r="AZ273" t="str">
            <v>名古屋支店</v>
          </cell>
          <cell r="BA273" t="str">
            <v>名古屋市中区錦３丁目５番２７号</v>
          </cell>
          <cell r="BB273" t="str">
            <v>052-962-7221</v>
          </cell>
          <cell r="BC273" t="str">
            <v>052-953-3086</v>
          </cell>
          <cell r="BD273" t="str">
            <v>H11.3</v>
          </cell>
          <cell r="BE273">
            <v>325000</v>
          </cell>
          <cell r="BF273" t="str">
            <v>㈱大気社</v>
          </cell>
          <cell r="BG273" t="str">
            <v>ロート製薬㈱上野工場</v>
          </cell>
          <cell r="BH273" t="str">
            <v>H9.11</v>
          </cell>
          <cell r="BI273" t="str">
            <v>H11.3.</v>
          </cell>
          <cell r="BJ273">
            <v>85000</v>
          </cell>
          <cell r="BK273" t="str">
            <v>住友商事㈱</v>
          </cell>
          <cell r="BL273" t="str">
            <v>光量子科学研究開発棟</v>
          </cell>
          <cell r="BM273">
            <v>74285210</v>
          </cell>
          <cell r="BN273">
            <v>5894214</v>
          </cell>
          <cell r="BO273">
            <v>5000000</v>
          </cell>
          <cell r="BP273">
            <v>40816582</v>
          </cell>
          <cell r="BQ273" t="str">
            <v>富山県国際健康プラザ（仮称）空調設備工事</v>
          </cell>
          <cell r="BR273" t="str">
            <v>官公庁</v>
          </cell>
          <cell r="BS273">
            <v>10</v>
          </cell>
          <cell r="BT273" t="str">
            <v>各設備業者</v>
          </cell>
          <cell r="BU273">
            <v>90</v>
          </cell>
          <cell r="BV273" t="str">
            <v>福岡空港国際線旅客ターミナル（官庁）</v>
          </cell>
          <cell r="BW273" t="str">
            <v>H9.9</v>
          </cell>
          <cell r="BX273" t="str">
            <v>H11.3</v>
          </cell>
          <cell r="BY273">
            <v>57000</v>
          </cell>
          <cell r="BZ273" t="str">
            <v>東テク㈱</v>
          </cell>
          <cell r="CA273" t="str">
            <v>全国知事会新都道府県会館建設工事</v>
          </cell>
          <cell r="CB273" t="str">
            <v>H8.12</v>
          </cell>
          <cell r="CC273" t="str">
            <v>H11.3</v>
          </cell>
          <cell r="CD273">
            <v>325000</v>
          </cell>
          <cell r="CE273" t="str">
            <v>㈱大気社</v>
          </cell>
          <cell r="CF273" t="str">
            <v>ロート製薬㈱上野工場</v>
          </cell>
          <cell r="CG273" t="str">
            <v>H9.11</v>
          </cell>
          <cell r="CH273" t="str">
            <v>H11.3.</v>
          </cell>
          <cell r="CI273">
            <v>85000</v>
          </cell>
          <cell r="CJ273" t="str">
            <v>住友商事㈱</v>
          </cell>
          <cell r="CK273" t="str">
            <v>光量子科学研究開発棟</v>
          </cell>
          <cell r="CL273" t="str">
            <v>H9.6</v>
          </cell>
          <cell r="CM273" t="str">
            <v>H11.3</v>
          </cell>
          <cell r="CN273">
            <v>85000</v>
          </cell>
          <cell r="CO273" t="str">
            <v>高砂熱学工業㈱</v>
          </cell>
          <cell r="CP273" t="str">
            <v>富山県国際健康プラザ（仮称）空調設備工事</v>
          </cell>
          <cell r="CQ273" t="str">
            <v>H9.7</v>
          </cell>
          <cell r="CR273" t="str">
            <v>H11.3</v>
          </cell>
          <cell r="CS273">
            <v>66000</v>
          </cell>
          <cell r="CT273" t="str">
            <v>㈱菱熱</v>
          </cell>
          <cell r="CU273" t="str">
            <v>福岡空港国際線旅客ターミナル（官庁）</v>
          </cell>
          <cell r="CV273" t="str">
            <v>H9.9</v>
          </cell>
          <cell r="CW273" t="str">
            <v>H11.3</v>
          </cell>
          <cell r="CX273">
            <v>57000</v>
          </cell>
          <cell r="CY273" t="str">
            <v>鈴木工業㈱</v>
          </cell>
          <cell r="CZ273" t="str">
            <v>総合リハビリテーションセンター</v>
          </cell>
          <cell r="DA273" t="str">
            <v>H10.12</v>
          </cell>
          <cell r="DB273" t="str">
            <v>H11.3</v>
          </cell>
          <cell r="DC273">
            <v>52000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 t="str">
            <v>東海銀行</v>
          </cell>
          <cell r="DQ273">
            <v>0</v>
          </cell>
          <cell r="DR273">
            <v>187</v>
          </cell>
          <cell r="DS273">
            <v>114</v>
          </cell>
          <cell r="DT273">
            <v>176</v>
          </cell>
          <cell r="DU273">
            <v>43</v>
          </cell>
          <cell r="DV273">
            <v>180</v>
          </cell>
          <cell r="DW273">
            <v>68</v>
          </cell>
          <cell r="DX273">
            <v>14</v>
          </cell>
          <cell r="DY273">
            <v>0</v>
          </cell>
          <cell r="DZ273">
            <v>1326</v>
          </cell>
          <cell r="EA273">
            <v>585</v>
          </cell>
          <cell r="EB273">
            <v>389</v>
          </cell>
          <cell r="EC273">
            <v>2314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64</v>
          </cell>
          <cell r="EJ273">
            <v>0</v>
          </cell>
          <cell r="EK273">
            <v>334</v>
          </cell>
          <cell r="EL273">
            <v>0</v>
          </cell>
          <cell r="EM273">
            <v>115</v>
          </cell>
          <cell r="EN273">
            <v>0</v>
          </cell>
          <cell r="EO273">
            <v>68</v>
          </cell>
          <cell r="EP273">
            <v>0</v>
          </cell>
          <cell r="EQ273">
            <v>43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187</v>
          </cell>
          <cell r="EX273">
            <v>114</v>
          </cell>
          <cell r="EY273">
            <v>114</v>
          </cell>
          <cell r="EZ273">
            <v>43</v>
          </cell>
          <cell r="FA273">
            <v>176</v>
          </cell>
          <cell r="FB273">
            <v>68</v>
          </cell>
          <cell r="FC273">
            <v>43</v>
          </cell>
          <cell r="FD273">
            <v>3</v>
          </cell>
          <cell r="FE273">
            <v>2</v>
          </cell>
          <cell r="FF273" t="str">
            <v>G</v>
          </cell>
          <cell r="FI273">
            <v>180</v>
          </cell>
          <cell r="FO273">
            <v>68</v>
          </cell>
          <cell r="FQ273">
            <v>72</v>
          </cell>
          <cell r="GA273">
            <v>3</v>
          </cell>
          <cell r="GQ273">
            <v>2</v>
          </cell>
          <cell r="HK273" t="str">
            <v>G</v>
          </cell>
        </row>
        <row r="274">
          <cell r="B274">
            <v>274</v>
          </cell>
          <cell r="C274" t="str">
            <v>AD12G</v>
          </cell>
          <cell r="D274" t="str">
            <v>0010534</v>
          </cell>
          <cell r="E274" t="str">
            <v>ﾔﾏﾑﾗｸﾞﾐ</v>
          </cell>
          <cell r="F274" t="str">
            <v>株式会社山村組</v>
          </cell>
          <cell r="G274" t="str">
            <v>ﾔﾏﾑﾗ ﾀｲｼｭｳ</v>
          </cell>
          <cell r="H274" t="str">
            <v>山村  大守</v>
          </cell>
          <cell r="I274" t="str">
            <v>金沢市元町２－１９－１２</v>
          </cell>
          <cell r="J274" t="str">
            <v>076-252-3375</v>
          </cell>
          <cell r="K274" t="str">
            <v>076-252-6249</v>
          </cell>
          <cell r="L274" t="str">
            <v>yam-1@po3.nsknet.or.jp</v>
          </cell>
          <cell r="M274">
            <v>96</v>
          </cell>
          <cell r="N274" t="str">
            <v>Ａ</v>
          </cell>
          <cell r="O274">
            <v>96</v>
          </cell>
          <cell r="P274" t="str">
            <v>Ａ</v>
          </cell>
          <cell r="Q274" t="str">
            <v>920 - 0842</v>
          </cell>
          <cell r="R274" t="str">
            <v>知事</v>
          </cell>
          <cell r="S274" t="str">
            <v>特－９</v>
          </cell>
          <cell r="T274">
            <v>999</v>
          </cell>
          <cell r="U274">
            <v>35551</v>
          </cell>
          <cell r="V274" t="str">
            <v>010</v>
          </cell>
          <cell r="W274" t="str">
            <v>020</v>
          </cell>
          <cell r="X274" t="str">
            <v>130</v>
          </cell>
          <cell r="Y274" t="str">
            <v>090</v>
          </cell>
          <cell r="Z274" t="str">
            <v>080</v>
          </cell>
          <cell r="AA274" t="str">
            <v>060</v>
          </cell>
          <cell r="AB274" t="str">
            <v>050</v>
          </cell>
          <cell r="AC274" t="str">
            <v>260</v>
          </cell>
          <cell r="AD274">
            <v>0</v>
          </cell>
          <cell r="AE274">
            <v>0</v>
          </cell>
          <cell r="AF274" t="str">
            <v>土木</v>
          </cell>
          <cell r="AG274" t="str">
            <v>建築</v>
          </cell>
          <cell r="AH274" t="str">
            <v>舗装</v>
          </cell>
          <cell r="AI274" t="str">
            <v>管</v>
          </cell>
          <cell r="AJ274" t="str">
            <v>電気</v>
          </cell>
          <cell r="AK274" t="str">
            <v>石</v>
          </cell>
          <cell r="AL274" t="str">
            <v>とび土工</v>
          </cell>
          <cell r="AM274" t="str">
            <v>水道施設</v>
          </cell>
          <cell r="AN274" t="str">
            <v>浚渫</v>
          </cell>
          <cell r="AO274">
            <v>0</v>
          </cell>
          <cell r="AP274">
            <v>0</v>
          </cell>
          <cell r="AQ274" t="str">
            <v>03</v>
          </cell>
          <cell r="AR274">
            <v>0</v>
          </cell>
          <cell r="AS274" t="str">
            <v/>
          </cell>
          <cell r="AT274" t="str">
            <v>G</v>
          </cell>
          <cell r="DQ274">
            <v>0</v>
          </cell>
          <cell r="HK274" t="str">
            <v>G</v>
          </cell>
        </row>
        <row r="275">
          <cell r="B275">
            <v>275</v>
          </cell>
          <cell r="C275" t="str">
            <v>AD12G</v>
          </cell>
          <cell r="D275" t="str">
            <v>0011176</v>
          </cell>
          <cell r="E275" t="str">
            <v>ﾕｰﾃｯｸｴﾇ</v>
          </cell>
          <cell r="F275" t="str">
            <v xml:space="preserve">ユーテック．Ｎ  </v>
          </cell>
          <cell r="G275" t="str">
            <v>ﾆｯﾀ ｼﾛｳ</v>
          </cell>
          <cell r="H275" t="str">
            <v>新田  史郎</v>
          </cell>
          <cell r="I275" t="str">
            <v>石川郡野々市町御経塚１３２</v>
          </cell>
          <cell r="J275" t="str">
            <v>076-249-8704</v>
          </cell>
          <cell r="K275" t="str">
            <v>076-249-8401</v>
          </cell>
          <cell r="L275">
            <v>39</v>
          </cell>
          <cell r="M275" t="str">
            <v>Ｂ</v>
          </cell>
          <cell r="N275" t="str">
            <v>921 - 8801</v>
          </cell>
          <cell r="O275">
            <v>39</v>
          </cell>
          <cell r="P275" t="str">
            <v>Ｂ</v>
          </cell>
          <cell r="Q275" t="str">
            <v>921 - 8801</v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 t="str">
            <v>14</v>
          </cell>
          <cell r="AG275" t="str">
            <v/>
          </cell>
          <cell r="AH275" t="str">
            <v>G</v>
          </cell>
          <cell r="AQ275" t="str">
            <v>14</v>
          </cell>
          <cell r="DQ275">
            <v>0</v>
          </cell>
          <cell r="HK275" t="str">
            <v>G</v>
          </cell>
        </row>
        <row r="276">
          <cell r="B276">
            <v>276</v>
          </cell>
          <cell r="C276" t="str">
            <v/>
          </cell>
          <cell r="D276">
            <v>0</v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DQ276">
            <v>0</v>
          </cell>
          <cell r="HK276">
            <v>0</v>
          </cell>
        </row>
        <row r="277">
          <cell r="B277">
            <v>277</v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HK277">
            <v>0</v>
          </cell>
        </row>
        <row r="278">
          <cell r="B278">
            <v>278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HK278">
            <v>0</v>
          </cell>
        </row>
        <row r="279">
          <cell r="B279">
            <v>279</v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HK279">
            <v>0</v>
          </cell>
        </row>
        <row r="280">
          <cell r="B280">
            <v>280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HK280">
            <v>0</v>
          </cell>
        </row>
        <row r="281">
          <cell r="B281">
            <v>281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HK281">
            <v>0</v>
          </cell>
        </row>
        <row r="282">
          <cell r="B282">
            <v>282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HK282">
            <v>0</v>
          </cell>
        </row>
        <row r="283">
          <cell r="B283">
            <v>283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HK283">
            <v>0</v>
          </cell>
        </row>
        <row r="284">
          <cell r="B284">
            <v>284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HK284">
            <v>0</v>
          </cell>
        </row>
        <row r="285">
          <cell r="B285">
            <v>285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HK285">
            <v>0</v>
          </cell>
        </row>
        <row r="286">
          <cell r="B286">
            <v>286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HK286">
            <v>0</v>
          </cell>
        </row>
        <row r="287">
          <cell r="B287">
            <v>287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HK287">
            <v>0</v>
          </cell>
        </row>
        <row r="288">
          <cell r="B288">
            <v>288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HK288">
            <v>0</v>
          </cell>
        </row>
        <row r="289">
          <cell r="B289">
            <v>289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HK289">
            <v>0</v>
          </cell>
        </row>
        <row r="290">
          <cell r="B290">
            <v>290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HK290">
            <v>0</v>
          </cell>
        </row>
        <row r="291">
          <cell r="B291">
            <v>291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HK291">
            <v>0</v>
          </cell>
        </row>
        <row r="292">
          <cell r="B292">
            <v>292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HK292">
            <v>0</v>
          </cell>
        </row>
        <row r="293">
          <cell r="B293">
            <v>293</v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HK293">
            <v>0</v>
          </cell>
        </row>
        <row r="294">
          <cell r="B294">
            <v>294</v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HK294">
            <v>0</v>
          </cell>
        </row>
        <row r="295">
          <cell r="B295">
            <v>295</v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HK295">
            <v>0</v>
          </cell>
        </row>
        <row r="296">
          <cell r="B296">
            <v>296</v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HK296">
            <v>0</v>
          </cell>
        </row>
        <row r="297">
          <cell r="B297">
            <v>297</v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HK297">
            <v>0</v>
          </cell>
        </row>
        <row r="298">
          <cell r="B298">
            <v>298</v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HK298">
            <v>0</v>
          </cell>
        </row>
        <row r="299">
          <cell r="B299">
            <v>299</v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HK299">
            <v>0</v>
          </cell>
        </row>
        <row r="300">
          <cell r="B300">
            <v>300</v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HK300">
            <v>0</v>
          </cell>
        </row>
        <row r="301">
          <cell r="B301">
            <v>301</v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HK301">
            <v>0</v>
          </cell>
        </row>
        <row r="302">
          <cell r="B302">
            <v>302</v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HK302">
            <v>0</v>
          </cell>
        </row>
        <row r="303">
          <cell r="B303">
            <v>303</v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HK303">
            <v>0</v>
          </cell>
        </row>
        <row r="304">
          <cell r="B304">
            <v>304</v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HK304">
            <v>0</v>
          </cell>
        </row>
        <row r="305">
          <cell r="B305">
            <v>305</v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HK305">
            <v>0</v>
          </cell>
        </row>
        <row r="306">
          <cell r="B306">
            <v>306</v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HK306">
            <v>0</v>
          </cell>
        </row>
        <row r="307">
          <cell r="B307">
            <v>307</v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HK307">
            <v>0</v>
          </cell>
        </row>
        <row r="308">
          <cell r="B308">
            <v>308</v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HK308">
            <v>0</v>
          </cell>
        </row>
        <row r="309">
          <cell r="B309">
            <v>309</v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HK309">
            <v>0</v>
          </cell>
        </row>
        <row r="310">
          <cell r="B310">
            <v>310</v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HK310">
            <v>0</v>
          </cell>
        </row>
        <row r="311">
          <cell r="B311">
            <v>311</v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HK311">
            <v>0</v>
          </cell>
        </row>
        <row r="312">
          <cell r="B312">
            <v>312</v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HK312">
            <v>0</v>
          </cell>
        </row>
        <row r="313">
          <cell r="B313">
            <v>313</v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HK313">
            <v>0</v>
          </cell>
        </row>
        <row r="314">
          <cell r="B314">
            <v>314</v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HK314">
            <v>0</v>
          </cell>
        </row>
        <row r="315">
          <cell r="B315">
            <v>315</v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HK315">
            <v>0</v>
          </cell>
        </row>
        <row r="316">
          <cell r="B316">
            <v>316</v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HK316">
            <v>0</v>
          </cell>
        </row>
        <row r="317">
          <cell r="B317">
            <v>317</v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HK317">
            <v>0</v>
          </cell>
        </row>
        <row r="318">
          <cell r="B318">
            <v>318</v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HK318">
            <v>0</v>
          </cell>
        </row>
        <row r="319">
          <cell r="B319">
            <v>319</v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HK319">
            <v>0</v>
          </cell>
        </row>
        <row r="320">
          <cell r="B320">
            <v>320</v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HK320">
            <v>0</v>
          </cell>
        </row>
        <row r="321">
          <cell r="B321">
            <v>321</v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HK321">
            <v>0</v>
          </cell>
        </row>
        <row r="322">
          <cell r="B322">
            <v>322</v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HK322">
            <v>0</v>
          </cell>
        </row>
        <row r="323">
          <cell r="B323">
            <v>323</v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HK323">
            <v>0</v>
          </cell>
        </row>
        <row r="324">
          <cell r="B324">
            <v>324</v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HK324">
            <v>0</v>
          </cell>
        </row>
        <row r="325">
          <cell r="B325">
            <v>325</v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HK325">
            <v>0</v>
          </cell>
        </row>
        <row r="326">
          <cell r="B326">
            <v>326</v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HK326">
            <v>0</v>
          </cell>
        </row>
        <row r="327">
          <cell r="B327">
            <v>327</v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HK327">
            <v>0</v>
          </cell>
        </row>
        <row r="328">
          <cell r="B328">
            <v>328</v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HK328">
            <v>0</v>
          </cell>
        </row>
        <row r="329">
          <cell r="B329">
            <v>329</v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HK329">
            <v>0</v>
          </cell>
        </row>
        <row r="330">
          <cell r="B330">
            <v>330</v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HK330">
            <v>0</v>
          </cell>
        </row>
        <row r="331">
          <cell r="B331">
            <v>331</v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HK331">
            <v>0</v>
          </cell>
        </row>
        <row r="332">
          <cell r="B332">
            <v>332</v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HK332">
            <v>0</v>
          </cell>
        </row>
        <row r="333">
          <cell r="B333">
            <v>333</v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HK333">
            <v>0</v>
          </cell>
        </row>
        <row r="334">
          <cell r="B334">
            <v>334</v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HK334">
            <v>0</v>
          </cell>
        </row>
        <row r="335">
          <cell r="B335">
            <v>335</v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HK335">
            <v>0</v>
          </cell>
        </row>
        <row r="336">
          <cell r="B336">
            <v>336</v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HK336">
            <v>0</v>
          </cell>
        </row>
        <row r="337">
          <cell r="B337">
            <v>337</v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HK337">
            <v>0</v>
          </cell>
        </row>
        <row r="338">
          <cell r="B338">
            <v>338</v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HK338">
            <v>0</v>
          </cell>
        </row>
        <row r="339">
          <cell r="B339">
            <v>339</v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HK339">
            <v>0</v>
          </cell>
        </row>
        <row r="340">
          <cell r="B340">
            <v>340</v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HK340">
            <v>0</v>
          </cell>
        </row>
        <row r="341">
          <cell r="B341">
            <v>341</v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HK341">
            <v>0</v>
          </cell>
        </row>
        <row r="342">
          <cell r="B342">
            <v>342</v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HK342">
            <v>0</v>
          </cell>
        </row>
        <row r="343">
          <cell r="B343">
            <v>343</v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HK343">
            <v>0</v>
          </cell>
        </row>
        <row r="344">
          <cell r="B344">
            <v>344</v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HK344">
            <v>0</v>
          </cell>
        </row>
        <row r="345">
          <cell r="B345">
            <v>345</v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HK345">
            <v>0</v>
          </cell>
        </row>
        <row r="346">
          <cell r="B346">
            <v>346</v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HK346">
            <v>0</v>
          </cell>
        </row>
        <row r="347">
          <cell r="B347">
            <v>347</v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HK347">
            <v>0</v>
          </cell>
        </row>
        <row r="348">
          <cell r="B348">
            <v>348</v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HK348">
            <v>0</v>
          </cell>
        </row>
        <row r="349">
          <cell r="B349">
            <v>349</v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HK349">
            <v>0</v>
          </cell>
        </row>
        <row r="350">
          <cell r="B350">
            <v>350</v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HK350">
            <v>0</v>
          </cell>
        </row>
        <row r="351">
          <cell r="B351">
            <v>351</v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HK351">
            <v>0</v>
          </cell>
        </row>
        <row r="352">
          <cell r="B352">
            <v>352</v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HK352">
            <v>0</v>
          </cell>
        </row>
        <row r="353">
          <cell r="B353">
            <v>353</v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HK353">
            <v>0</v>
          </cell>
        </row>
        <row r="354">
          <cell r="B354">
            <v>354</v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HK354">
            <v>0</v>
          </cell>
        </row>
        <row r="355">
          <cell r="B355">
            <v>355</v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HK355">
            <v>0</v>
          </cell>
        </row>
        <row r="356">
          <cell r="B356">
            <v>356</v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HK356">
            <v>0</v>
          </cell>
        </row>
        <row r="357">
          <cell r="B357">
            <v>357</v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HK357">
            <v>0</v>
          </cell>
        </row>
        <row r="358">
          <cell r="B358">
            <v>358</v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HK358">
            <v>0</v>
          </cell>
        </row>
        <row r="359">
          <cell r="B359">
            <v>359</v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HK359">
            <v>0</v>
          </cell>
        </row>
        <row r="360">
          <cell r="B360">
            <v>360</v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HK360">
            <v>0</v>
          </cell>
        </row>
        <row r="361">
          <cell r="B361">
            <v>361</v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HK361">
            <v>0</v>
          </cell>
        </row>
        <row r="362">
          <cell r="B362">
            <v>362</v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HK362">
            <v>0</v>
          </cell>
        </row>
        <row r="363">
          <cell r="B363">
            <v>363</v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HK363">
            <v>0</v>
          </cell>
        </row>
        <row r="364">
          <cell r="B364">
            <v>364</v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HK364">
            <v>0</v>
          </cell>
        </row>
        <row r="365">
          <cell r="B365">
            <v>365</v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HK365">
            <v>0</v>
          </cell>
        </row>
        <row r="366">
          <cell r="B366">
            <v>366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HK366">
            <v>0</v>
          </cell>
        </row>
        <row r="367">
          <cell r="B367">
            <v>367</v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HK367">
            <v>0</v>
          </cell>
        </row>
        <row r="368">
          <cell r="B368">
            <v>368</v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HK368">
            <v>0</v>
          </cell>
        </row>
        <row r="369">
          <cell r="B369">
            <v>369</v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HK369">
            <v>0</v>
          </cell>
        </row>
        <row r="370">
          <cell r="B370">
            <v>370</v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HK370">
            <v>0</v>
          </cell>
        </row>
        <row r="371">
          <cell r="B371">
            <v>371</v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HK371">
            <v>0</v>
          </cell>
        </row>
        <row r="372">
          <cell r="B372">
            <v>372</v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HK372">
            <v>0</v>
          </cell>
        </row>
        <row r="373">
          <cell r="B373">
            <v>373</v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HK373">
            <v>0</v>
          </cell>
        </row>
        <row r="374">
          <cell r="B374">
            <v>374</v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HK374">
            <v>0</v>
          </cell>
        </row>
        <row r="375">
          <cell r="B375">
            <v>375</v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HK375">
            <v>0</v>
          </cell>
        </row>
        <row r="376">
          <cell r="B376">
            <v>376</v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HK376">
            <v>0</v>
          </cell>
        </row>
        <row r="377">
          <cell r="B377">
            <v>377</v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HK377">
            <v>0</v>
          </cell>
        </row>
        <row r="378">
          <cell r="B378">
            <v>378</v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HK378">
            <v>0</v>
          </cell>
        </row>
        <row r="379">
          <cell r="B379">
            <v>379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HK379">
            <v>0</v>
          </cell>
        </row>
        <row r="380">
          <cell r="B380">
            <v>380</v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HK380">
            <v>0</v>
          </cell>
        </row>
        <row r="381">
          <cell r="B381">
            <v>381</v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HK381">
            <v>0</v>
          </cell>
        </row>
        <row r="382">
          <cell r="B382">
            <v>382</v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HK382">
            <v>0</v>
          </cell>
        </row>
        <row r="383">
          <cell r="B383">
            <v>383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HK383">
            <v>0</v>
          </cell>
        </row>
        <row r="384">
          <cell r="B384">
            <v>384</v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HK384">
            <v>0</v>
          </cell>
        </row>
        <row r="385">
          <cell r="B385">
            <v>385</v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HK385">
            <v>0</v>
          </cell>
        </row>
        <row r="386">
          <cell r="B386">
            <v>386</v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HK386">
            <v>0</v>
          </cell>
        </row>
        <row r="387">
          <cell r="B387">
            <v>387</v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HK387">
            <v>0</v>
          </cell>
        </row>
        <row r="388">
          <cell r="B388">
            <v>388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HK388">
            <v>0</v>
          </cell>
        </row>
        <row r="389">
          <cell r="B389">
            <v>389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HK389">
            <v>0</v>
          </cell>
        </row>
        <row r="390">
          <cell r="B390">
            <v>390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HK390">
            <v>0</v>
          </cell>
        </row>
        <row r="391">
          <cell r="B391">
            <v>391</v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HK391">
            <v>0</v>
          </cell>
        </row>
        <row r="392">
          <cell r="B392">
            <v>392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HK392">
            <v>0</v>
          </cell>
        </row>
        <row r="393">
          <cell r="B393">
            <v>393</v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HK393">
            <v>0</v>
          </cell>
        </row>
        <row r="394">
          <cell r="B394">
            <v>394</v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HK394">
            <v>0</v>
          </cell>
        </row>
        <row r="395">
          <cell r="B395">
            <v>395</v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HK395">
            <v>0</v>
          </cell>
        </row>
        <row r="396">
          <cell r="B396">
            <v>396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HK396">
            <v>0</v>
          </cell>
        </row>
        <row r="397">
          <cell r="B397">
            <v>397</v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HK397">
            <v>0</v>
          </cell>
        </row>
        <row r="398">
          <cell r="B398">
            <v>398</v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HK398">
            <v>0</v>
          </cell>
        </row>
        <row r="399">
          <cell r="B399">
            <v>399</v>
          </cell>
          <cell r="C399" t="str">
            <v/>
          </cell>
          <cell r="D399">
            <v>0</v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DQ399">
            <v>0</v>
          </cell>
          <cell r="HK399">
            <v>0</v>
          </cell>
        </row>
        <row r="400">
          <cell r="B400">
            <v>400</v>
          </cell>
          <cell r="C400" t="str">
            <v>AH12Z</v>
          </cell>
          <cell r="D400" t="str">
            <v>0010014</v>
          </cell>
          <cell r="E400" t="str">
            <v>ｱｻﾋﾃﾞﾝｷ ｵｵｻｶｴｲｷﾞｮｳｼｮ</v>
          </cell>
          <cell r="F400" t="str">
            <v xml:space="preserve">旭電機株式会社　大阪営業所 </v>
          </cell>
          <cell r="G400" t="str">
            <v>ｲﾄｳ　ﾏｻｱｷ</v>
          </cell>
          <cell r="H400" t="str">
            <v>伊藤　正昭</v>
          </cell>
          <cell r="I400" t="str">
            <v>大阪府大阪市西区江戸堀１－１８－１１　小谷ビル</v>
          </cell>
          <cell r="J400" t="str">
            <v>06-6443-3795</v>
          </cell>
          <cell r="K400" t="str">
            <v>06-6443-3797</v>
          </cell>
          <cell r="L400">
            <v>40</v>
          </cell>
          <cell r="M400" t="str">
            <v>Ｂ</v>
          </cell>
          <cell r="N400" t="str">
            <v>550 - 0002</v>
          </cell>
          <cell r="O400">
            <v>40</v>
          </cell>
          <cell r="P400" t="str">
            <v>Ｂ</v>
          </cell>
          <cell r="Q400" t="str">
            <v>550 - 0002</v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 t="str">
            <v>51</v>
          </cell>
          <cell r="AG400" t="str">
            <v/>
          </cell>
          <cell r="AH400" t="str">
            <v/>
          </cell>
          <cell r="AI400" t="str">
            <v/>
          </cell>
          <cell r="AJ400" t="str">
            <v/>
          </cell>
          <cell r="AK400" t="str">
            <v>Z</v>
          </cell>
          <cell r="AQ400" t="str">
            <v>51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HK400" t="str">
            <v>Z</v>
          </cell>
        </row>
        <row r="401">
          <cell r="B401">
            <v>401</v>
          </cell>
          <cell r="C401" t="str">
            <v>AH12Z</v>
          </cell>
          <cell r="D401" t="str">
            <v>0000044</v>
          </cell>
          <cell r="E401" t="str">
            <v>ｵｵﾀﾆｺｳｷﾞｮｳ</v>
          </cell>
          <cell r="F401" t="str">
            <v>株式会社大谷工業</v>
          </cell>
          <cell r="G401" t="str">
            <v>ﾜﾀﾅﾍﾞ　ｹﾝｲﾁ</v>
          </cell>
          <cell r="H401" t="str">
            <v>渡辺　謙一</v>
          </cell>
          <cell r="I401" t="str">
            <v>富山県射水郡小杉町戸破３４５６</v>
          </cell>
          <cell r="J401" t="str">
            <v>0766-56-2323</v>
          </cell>
          <cell r="K401" t="str">
            <v>0766-56-6230</v>
          </cell>
          <cell r="L401" t="str">
            <v>9000s</v>
          </cell>
          <cell r="M401">
            <v>81</v>
          </cell>
          <cell r="N401" t="str">
            <v>9000s</v>
          </cell>
          <cell r="O401">
            <v>81</v>
          </cell>
          <cell r="P401" t="str">
            <v>Ａ</v>
          </cell>
          <cell r="Q401" t="str">
            <v>939 - 0351</v>
          </cell>
          <cell r="R401" t="str">
            <v>大臣</v>
          </cell>
          <cell r="S401" t="str">
            <v>特－１０</v>
          </cell>
          <cell r="T401">
            <v>13646</v>
          </cell>
          <cell r="U401">
            <v>36115</v>
          </cell>
          <cell r="V401" t="str">
            <v>010</v>
          </cell>
          <cell r="W401" t="str">
            <v>110</v>
          </cell>
          <cell r="X401" t="str">
            <v>050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 t="str">
            <v>土木工事業</v>
          </cell>
          <cell r="AG401" t="str">
            <v>鋼構造物工事業</v>
          </cell>
          <cell r="AH401" t="str">
            <v>とび・土工工事業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 t="str">
            <v>56-03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 t="str">
            <v>Z</v>
          </cell>
          <cell r="HK401" t="str">
            <v>Z</v>
          </cell>
        </row>
        <row r="402">
          <cell r="B402">
            <v>402</v>
          </cell>
          <cell r="C402" t="str">
            <v>AH12Z</v>
          </cell>
          <cell r="D402" t="str">
            <v>0000041</v>
          </cell>
          <cell r="E402" t="str">
            <v>ｵｵﾀﾆｼｮｳｼﾞ</v>
          </cell>
          <cell r="F402" t="str">
            <v>大谷商事株式会社</v>
          </cell>
          <cell r="G402" t="str">
            <v>ｵｵﾀﾆ　ｴｲｼﾞ</v>
          </cell>
          <cell r="H402" t="str">
            <v>大谷　栄治</v>
          </cell>
          <cell r="I402" t="str">
            <v>金沢市三口町火１３６</v>
          </cell>
          <cell r="J402" t="str">
            <v>076-237-5177</v>
          </cell>
          <cell r="K402" t="str">
            <v>076-237-7072</v>
          </cell>
          <cell r="L402" t="str">
            <v>済</v>
          </cell>
          <cell r="M402" t="str">
            <v>済</v>
          </cell>
          <cell r="N402" t="str">
            <v>Ｂ</v>
          </cell>
          <cell r="O402">
            <v>41</v>
          </cell>
          <cell r="P402" t="str">
            <v>Ｂ</v>
          </cell>
          <cell r="Q402" t="str">
            <v>920 - 0018</v>
          </cell>
          <cell r="R402" t="str">
            <v>知事</v>
          </cell>
          <cell r="S402" t="str">
            <v>般－１１</v>
          </cell>
          <cell r="T402">
            <v>14423</v>
          </cell>
          <cell r="U402">
            <v>36396</v>
          </cell>
          <cell r="V402" t="str">
            <v>120</v>
          </cell>
          <cell r="W402" t="str">
            <v>200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 t="str">
            <v>鉄筋工事業</v>
          </cell>
          <cell r="AG402" t="str">
            <v>機械器具設置工事業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 t="str">
            <v>60</v>
          </cell>
          <cell r="AR402" t="str">
            <v>61</v>
          </cell>
          <cell r="AS402">
            <v>0</v>
          </cell>
          <cell r="AT402">
            <v>0</v>
          </cell>
          <cell r="AU402">
            <v>0</v>
          </cell>
          <cell r="AV402" t="str">
            <v>Z</v>
          </cell>
          <cell r="HK402" t="str">
            <v>Z</v>
          </cell>
        </row>
        <row r="403">
          <cell r="B403">
            <v>403</v>
          </cell>
          <cell r="C403" t="str">
            <v>AH12Z</v>
          </cell>
          <cell r="D403" t="str">
            <v>0001038</v>
          </cell>
          <cell r="E403" t="str">
            <v>ｶﾅｻﾞﾜｽﾘｰﾎﾞﾝﾄﾞ</v>
          </cell>
          <cell r="F403" t="str">
            <v>金沢スリーボンド株式会社</v>
          </cell>
          <cell r="G403" t="str">
            <v>ﾏﾄﾊﾞ　ｹｲｼﾞ</v>
          </cell>
          <cell r="H403" t="str">
            <v>的場　恵二</v>
          </cell>
          <cell r="I403" t="str">
            <v>金沢市黒田２－１０</v>
          </cell>
          <cell r="J403" t="str">
            <v>076-240-4333</v>
          </cell>
          <cell r="K403" t="str">
            <v>076-249-8500</v>
          </cell>
          <cell r="L403" t="str">
            <v>kanazawa-housho-36@threebond.co.jp</v>
          </cell>
          <cell r="M403" t="str">
            <v>9000s
14000s</v>
          </cell>
          <cell r="N403" t="str">
            <v>9000s
14000s</v>
          </cell>
          <cell r="O403">
            <v>60</v>
          </cell>
          <cell r="P403" t="str">
            <v>Ｂ</v>
          </cell>
          <cell r="Q403" t="str">
            <v>921 - 8051</v>
          </cell>
          <cell r="R403" t="str">
            <v>大臣</v>
          </cell>
          <cell r="S403" t="str">
            <v>般－６１</v>
          </cell>
          <cell r="T403">
            <v>11817</v>
          </cell>
          <cell r="U403">
            <v>31679</v>
          </cell>
          <cell r="V403" t="str">
            <v>170</v>
          </cell>
          <cell r="W403" t="str">
            <v>180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 t="str">
            <v>塗装工事業</v>
          </cell>
          <cell r="AG403" t="str">
            <v>防水工事業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 t="str">
            <v>56</v>
          </cell>
          <cell r="AR403" t="str">
            <v>16-01</v>
          </cell>
          <cell r="AS403">
            <v>0</v>
          </cell>
          <cell r="AT403">
            <v>0</v>
          </cell>
          <cell r="AU403">
            <v>0</v>
          </cell>
          <cell r="AV403" t="str">
            <v>Z</v>
          </cell>
          <cell r="HK403" t="str">
            <v>Z</v>
          </cell>
        </row>
        <row r="404">
          <cell r="B404">
            <v>404</v>
          </cell>
          <cell r="C404" t="str">
            <v>AH12Z</v>
          </cell>
          <cell r="D404" t="str">
            <v>0001008</v>
          </cell>
          <cell r="E404" t="str">
            <v>ｶﾅｻﾞﾜｿｯｷ</v>
          </cell>
          <cell r="F404" t="str">
            <v>株式会社金沢測機</v>
          </cell>
          <cell r="G404" t="str">
            <v>ｶﾜﾐﾔ　ｵｻﾑ</v>
          </cell>
          <cell r="H404" t="str">
            <v>川宮　修</v>
          </cell>
          <cell r="I404" t="str">
            <v>金沢市桜田町４５街区１１</v>
          </cell>
          <cell r="J404" t="str">
            <v>076-222-8787</v>
          </cell>
          <cell r="K404" t="str">
            <v>076-221-3773</v>
          </cell>
          <cell r="L404">
            <v>42</v>
          </cell>
          <cell r="M404" t="str">
            <v>Ｂ</v>
          </cell>
          <cell r="N404" t="str">
            <v>920 - 0057</v>
          </cell>
          <cell r="O404">
            <v>42</v>
          </cell>
          <cell r="P404" t="str">
            <v>Ｂ</v>
          </cell>
          <cell r="Q404" t="str">
            <v>920 - 0057</v>
          </cell>
          <cell r="R404" t="str">
            <v>200</v>
          </cell>
          <cell r="S404" t="str">
            <v>般－１１</v>
          </cell>
          <cell r="T404">
            <v>2034</v>
          </cell>
          <cell r="U404">
            <v>34713</v>
          </cell>
          <cell r="V404" t="str">
            <v>200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 t="str">
            <v>機械器具設置工事業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 t="str">
            <v>60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 t="str">
            <v>Z</v>
          </cell>
          <cell r="HK404" t="str">
            <v>Z</v>
          </cell>
        </row>
        <row r="405">
          <cell r="B405">
            <v>405</v>
          </cell>
          <cell r="C405" t="str">
            <v>AH12Z</v>
          </cell>
          <cell r="D405" t="str">
            <v>0001364</v>
          </cell>
          <cell r="E405" t="str">
            <v>ｶﾜﾆｼﾃｯｺｳｼｮ</v>
          </cell>
          <cell r="F405" t="str">
            <v>有限会社河西鉄工所</v>
          </cell>
          <cell r="G405" t="str">
            <v>ｶﾜﾆｼ　ｶﾝｼﾞ</v>
          </cell>
          <cell r="H405" t="str">
            <v>河西　寛治</v>
          </cell>
          <cell r="I405" t="str">
            <v>松任市千代野西５－４－６</v>
          </cell>
          <cell r="J405" t="str">
            <v>076-276-7031</v>
          </cell>
          <cell r="K405" t="str">
            <v>076-240-6050</v>
          </cell>
          <cell r="L405" t="str">
            <v>kawanisi@knz.titweb.or.jp</v>
          </cell>
          <cell r="M405">
            <v>61</v>
          </cell>
          <cell r="N405" t="str">
            <v>Ｂ</v>
          </cell>
          <cell r="O405">
            <v>61</v>
          </cell>
          <cell r="P405" t="str">
            <v>Ｂ</v>
          </cell>
          <cell r="Q405" t="str">
            <v>924 - 0072</v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 t="str">
            <v>56-03</v>
          </cell>
          <cell r="AG405" t="str">
            <v/>
          </cell>
          <cell r="AH405" t="str">
            <v/>
          </cell>
          <cell r="AI405" t="str">
            <v/>
          </cell>
          <cell r="AJ405" t="str">
            <v/>
          </cell>
          <cell r="AK405" t="str">
            <v>Z</v>
          </cell>
          <cell r="AQ405" t="str">
            <v>56-03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HK405" t="str">
            <v>Z</v>
          </cell>
        </row>
        <row r="406">
          <cell r="B406">
            <v>406</v>
          </cell>
          <cell r="C406" t="str">
            <v>AH12Z</v>
          </cell>
          <cell r="D406" t="str">
            <v>0001053</v>
          </cell>
          <cell r="E406" t="str">
            <v>ｷﾘﾊﾀ</v>
          </cell>
          <cell r="F406" t="str">
            <v>株式会社桐畑</v>
          </cell>
          <cell r="G406" t="str">
            <v>ｷﾘﾊﾀ　ｶｽﾞｵ</v>
          </cell>
          <cell r="H406" t="str">
            <v>桐畑　和雄</v>
          </cell>
          <cell r="I406" t="str">
            <v>金沢市湊１－８－５</v>
          </cell>
          <cell r="J406" t="str">
            <v>076-237-7108</v>
          </cell>
          <cell r="K406" t="str">
            <v>076-237-6374</v>
          </cell>
          <cell r="L406" t="str">
            <v>済</v>
          </cell>
          <cell r="M406" t="str">
            <v>済</v>
          </cell>
          <cell r="N406" t="str">
            <v>Ａ</v>
          </cell>
          <cell r="O406">
            <v>100</v>
          </cell>
          <cell r="P406" t="str">
            <v>Ａ</v>
          </cell>
          <cell r="Q406" t="str">
            <v>921 - 0211</v>
          </cell>
          <cell r="R406" t="str">
            <v>知事</v>
          </cell>
          <cell r="S406" t="str">
            <v>石川　般－７</v>
          </cell>
          <cell r="T406">
            <v>10832</v>
          </cell>
          <cell r="U406">
            <v>35108</v>
          </cell>
          <cell r="V406" t="str">
            <v>050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 t="str">
            <v>とび・土工工事業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 t="str">
            <v>62</v>
          </cell>
          <cell r="AR406" t="str">
            <v>01</v>
          </cell>
          <cell r="AS406" t="str">
            <v>02</v>
          </cell>
          <cell r="AT406">
            <v>0</v>
          </cell>
          <cell r="AU406">
            <v>0</v>
          </cell>
          <cell r="AV406" t="str">
            <v>Z</v>
          </cell>
          <cell r="HK406" t="str">
            <v>Z</v>
          </cell>
        </row>
        <row r="407">
          <cell r="B407">
            <v>407</v>
          </cell>
          <cell r="C407" t="str">
            <v>AH12Z</v>
          </cell>
          <cell r="D407" t="str">
            <v>0002004</v>
          </cell>
          <cell r="E407" t="str">
            <v>ｻﾝﾜﾃｯｷﾁｭｳﾌﾞｼﾃﾝ</v>
          </cell>
          <cell r="F407" t="str">
            <v>三和テッキ株式会社  中部支店</v>
          </cell>
          <cell r="G407" t="str">
            <v>ﾃﾂﾞｶ　ｶｽﾞﾖｼ</v>
          </cell>
          <cell r="H407" t="str">
            <v>手塚　一義</v>
          </cell>
          <cell r="I407" t="str">
            <v>名古屋市中村区椿町１８－２２　ロータスビル７Ｆ</v>
          </cell>
          <cell r="J407" t="str">
            <v>052-452-7881</v>
          </cell>
          <cell r="K407" t="str">
            <v>052-451-4670</v>
          </cell>
          <cell r="L407" t="str">
            <v>9000s</v>
          </cell>
          <cell r="M407">
            <v>100</v>
          </cell>
          <cell r="N407" t="str">
            <v>9000s</v>
          </cell>
          <cell r="O407">
            <v>100</v>
          </cell>
          <cell r="P407" t="str">
            <v>Ａ</v>
          </cell>
          <cell r="Q407" t="str">
            <v>453 - 0015</v>
          </cell>
          <cell r="R407" t="str">
            <v>知事</v>
          </cell>
          <cell r="S407" t="str">
            <v>特　般－９</v>
          </cell>
          <cell r="T407">
            <v>5717</v>
          </cell>
          <cell r="U407">
            <v>35739</v>
          </cell>
          <cell r="V407" t="str">
            <v>020</v>
          </cell>
          <cell r="W407" t="str">
            <v>080</v>
          </cell>
          <cell r="X407" t="str">
            <v>200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 t="str">
            <v>（特）建築工事業</v>
          </cell>
          <cell r="AG407" t="str">
            <v>　（般）電気工事業</v>
          </cell>
          <cell r="AH407" t="str">
            <v>機会器具設置工事業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 t="str">
            <v>60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 t="str">
            <v>Z</v>
          </cell>
          <cell r="HK407" t="str">
            <v>Z</v>
          </cell>
        </row>
        <row r="408">
          <cell r="B408">
            <v>408</v>
          </cell>
          <cell r="C408" t="str">
            <v>AH12Z</v>
          </cell>
          <cell r="D408" t="str">
            <v>0003114</v>
          </cell>
          <cell r="E408" t="str">
            <v>ﾀﾞｲｺｰ</v>
          </cell>
          <cell r="F408" t="str">
            <v>株式会社ダイコー</v>
          </cell>
          <cell r="G408" t="str">
            <v>ﾆｼﾑﾗ　ﾔｽﾋﾛ</v>
          </cell>
          <cell r="H408" t="str">
            <v>西村　康宏</v>
          </cell>
          <cell r="I408" t="str">
            <v>名古屋市緑区鳴海町字赤塚１１２</v>
          </cell>
          <cell r="J408" t="str">
            <v>052-895-5235</v>
          </cell>
          <cell r="K408" t="str">
            <v>052-895-5245</v>
          </cell>
          <cell r="L408" t="str">
            <v>済</v>
          </cell>
          <cell r="M408" t="str">
            <v>済</v>
          </cell>
          <cell r="N408" t="str">
            <v>Ａ</v>
          </cell>
          <cell r="O408">
            <v>81</v>
          </cell>
          <cell r="P408" t="str">
            <v>Ａ</v>
          </cell>
          <cell r="Q408" t="str">
            <v>458 - 0845</v>
          </cell>
          <cell r="R408" t="str">
            <v>知事</v>
          </cell>
          <cell r="S408" t="str">
            <v>般－９</v>
          </cell>
          <cell r="T408">
            <v>33975</v>
          </cell>
          <cell r="U408">
            <v>35785</v>
          </cell>
          <cell r="V408" t="str">
            <v>050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 t="str">
            <v>とび・土工工事業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 t="str">
            <v>56</v>
          </cell>
          <cell r="AR408" t="str">
            <v>60</v>
          </cell>
          <cell r="AS408" t="str">
            <v>61</v>
          </cell>
          <cell r="AT408">
            <v>0</v>
          </cell>
          <cell r="AU408">
            <v>0</v>
          </cell>
          <cell r="AV408" t="str">
            <v>Z</v>
          </cell>
          <cell r="HK408" t="str">
            <v>Z</v>
          </cell>
        </row>
        <row r="409">
          <cell r="B409">
            <v>409</v>
          </cell>
          <cell r="C409" t="str">
            <v>AH12Z</v>
          </cell>
          <cell r="D409" t="str">
            <v>0003018</v>
          </cell>
          <cell r="E409" t="str">
            <v>ﾂﾁﾔｷｭｳﾍﾞｲｼｮｳﾃﾝ</v>
          </cell>
          <cell r="F409" t="str">
            <v>株式会社土谷九兵衛商店</v>
          </cell>
          <cell r="G409" t="str">
            <v>ﾂﾁﾔ　ﾏﾓﾙ</v>
          </cell>
          <cell r="H409" t="str">
            <v>土谷　守</v>
          </cell>
          <cell r="I409" t="str">
            <v>金沢市片町１－４－１３</v>
          </cell>
          <cell r="J409" t="str">
            <v>076-232-3103</v>
          </cell>
          <cell r="K409" t="str">
            <v>076-232-3119</v>
          </cell>
          <cell r="L409">
            <v>60</v>
          </cell>
          <cell r="M409" t="str">
            <v>Ｂ</v>
          </cell>
          <cell r="N409" t="str">
            <v>920 - 0981</v>
          </cell>
          <cell r="O409">
            <v>60</v>
          </cell>
          <cell r="P409" t="str">
            <v>Ｂ</v>
          </cell>
          <cell r="Q409" t="str">
            <v>920 - 0981</v>
          </cell>
          <cell r="R409" t="str">
            <v>知事</v>
          </cell>
          <cell r="S409" t="str">
            <v>般－７</v>
          </cell>
          <cell r="T409">
            <v>12942</v>
          </cell>
          <cell r="U409">
            <v>34855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 t="str">
            <v>一般運設業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 t="str">
            <v>56</v>
          </cell>
          <cell r="AR409" t="str">
            <v>61</v>
          </cell>
          <cell r="AS409">
            <v>0</v>
          </cell>
          <cell r="AT409">
            <v>0</v>
          </cell>
          <cell r="AU409">
            <v>0</v>
          </cell>
          <cell r="AV409" t="str">
            <v>Z</v>
          </cell>
          <cell r="HK409" t="str">
            <v>Z</v>
          </cell>
        </row>
        <row r="410">
          <cell r="B410">
            <v>410</v>
          </cell>
          <cell r="C410" t="str">
            <v>AH12Z</v>
          </cell>
          <cell r="D410" t="str">
            <v>0011749</v>
          </cell>
          <cell r="E410" t="str">
            <v>ﾄﾄﾞﾛｷｻﾝｷﾞｮｳ ｶﾅｻﾞﾜｴｲｷﾞｮｳｼｮ</v>
          </cell>
          <cell r="F410" t="str">
            <v>轟産業株式会社　金沢営業所</v>
          </cell>
          <cell r="G410" t="str">
            <v>ｻｶｲ　ｻﾀﾞﾐ</v>
          </cell>
          <cell r="H410" t="str">
            <v>酒井　貞美</v>
          </cell>
          <cell r="I410" t="str">
            <v>金沢市北安江町１０８３</v>
          </cell>
          <cell r="J410" t="str">
            <v>076-261-9201</v>
          </cell>
          <cell r="K410" t="str">
            <v>076-263-0597</v>
          </cell>
          <cell r="L410">
            <v>60</v>
          </cell>
          <cell r="M410" t="str">
            <v>Ｂ</v>
          </cell>
          <cell r="N410" t="str">
            <v>920 - 0023</v>
          </cell>
          <cell r="O410">
            <v>60</v>
          </cell>
          <cell r="P410" t="str">
            <v>Ｂ</v>
          </cell>
          <cell r="Q410" t="str">
            <v>920 - 0023</v>
          </cell>
          <cell r="R410" t="str">
            <v>大臣</v>
          </cell>
          <cell r="S410" t="str">
            <v>特－３</v>
          </cell>
          <cell r="T410">
            <v>1492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 t="str">
            <v/>
          </cell>
          <cell r="AG410" t="str">
            <v>Z</v>
          </cell>
          <cell r="AH410" t="str">
            <v>59</v>
          </cell>
          <cell r="AI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>Z</v>
          </cell>
          <cell r="AQ410" t="str">
            <v>59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HK410" t="str">
            <v>Z</v>
          </cell>
        </row>
        <row r="411">
          <cell r="B411">
            <v>411</v>
          </cell>
          <cell r="C411" t="str">
            <v>AH12Z</v>
          </cell>
          <cell r="D411" t="str">
            <v>0003033</v>
          </cell>
          <cell r="E411" t="str">
            <v>ﾄﾔﾏﾃﾞﾝｷﾋﾞﾙﾃﾞｨﾝｸﾞ ｶﾅｻﾞﾜｴｲｷﾞｮｳｼｮ</v>
          </cell>
          <cell r="F411" t="str">
            <v>富山電気ビルディング株式会社　金沢営業所</v>
          </cell>
          <cell r="G411" t="str">
            <v>ｶﾅｲ　ｼｮｳｲﾁ</v>
          </cell>
          <cell r="H411" t="str">
            <v>金井　昌一</v>
          </cell>
          <cell r="I411" t="str">
            <v>金沢市二ツ屋町１２３街区７</v>
          </cell>
          <cell r="J411" t="str">
            <v>076-233-2700</v>
          </cell>
          <cell r="K411" t="str">
            <v>076-233-2704</v>
          </cell>
          <cell r="L411">
            <v>71</v>
          </cell>
          <cell r="M411" t="str">
            <v>Ａ</v>
          </cell>
          <cell r="N411" t="str">
            <v>920 - 0065</v>
          </cell>
          <cell r="O411">
            <v>71</v>
          </cell>
          <cell r="P411" t="str">
            <v>Ａ</v>
          </cell>
          <cell r="Q411" t="str">
            <v>920 - 0065</v>
          </cell>
          <cell r="R411" t="str">
            <v>知事</v>
          </cell>
          <cell r="S411" t="str">
            <v>般－９</v>
          </cell>
          <cell r="T411">
            <v>12100</v>
          </cell>
          <cell r="U411">
            <v>35572</v>
          </cell>
          <cell r="V411" t="str">
            <v>080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str">
            <v>電気工事業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 t="str">
            <v>51</v>
          </cell>
          <cell r="AR411" t="str">
            <v>56</v>
          </cell>
          <cell r="AS411">
            <v>0</v>
          </cell>
          <cell r="AT411">
            <v>0</v>
          </cell>
          <cell r="AU411">
            <v>0</v>
          </cell>
          <cell r="AV411" t="str">
            <v>Z</v>
          </cell>
          <cell r="HK411" t="str">
            <v>Z</v>
          </cell>
        </row>
        <row r="412">
          <cell r="B412">
            <v>412</v>
          </cell>
          <cell r="C412" t="str">
            <v>AH12Z</v>
          </cell>
          <cell r="D412" t="str">
            <v>0005051</v>
          </cell>
          <cell r="E412" t="str">
            <v>ﾎｸﾘｸｼｮｳｺｳ</v>
          </cell>
          <cell r="F412" t="str">
            <v>株式会社ホクリク商工</v>
          </cell>
          <cell r="G412" t="str">
            <v>ｻﾉ　ﾉﾌﾞｵ</v>
          </cell>
          <cell r="H412" t="str">
            <v>佐野　信夫</v>
          </cell>
          <cell r="I412" t="str">
            <v>金沢市神野町西１４９</v>
          </cell>
          <cell r="J412" t="str">
            <v>076-249-4666</v>
          </cell>
          <cell r="K412" t="str">
            <v>076-249-4675</v>
          </cell>
          <cell r="L412" t="str">
            <v>済</v>
          </cell>
          <cell r="M412" t="str">
            <v>済</v>
          </cell>
          <cell r="N412" t="str">
            <v>Ｂ</v>
          </cell>
          <cell r="O412">
            <v>41</v>
          </cell>
          <cell r="P412" t="str">
            <v>Ｂ</v>
          </cell>
          <cell r="Q412" t="str">
            <v>920 - 0365</v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str">
            <v>56</v>
          </cell>
          <cell r="AG412" t="str">
            <v>60</v>
          </cell>
          <cell r="AH412" t="str">
            <v>61</v>
          </cell>
          <cell r="AI412" t="str">
            <v/>
          </cell>
          <cell r="AJ412" t="str">
            <v/>
          </cell>
          <cell r="AK412" t="str">
            <v>Z</v>
          </cell>
          <cell r="AQ412" t="str">
            <v>56</v>
          </cell>
          <cell r="AR412" t="str">
            <v>60</v>
          </cell>
          <cell r="AS412" t="str">
            <v>61</v>
          </cell>
          <cell r="AT412">
            <v>0</v>
          </cell>
          <cell r="AU412">
            <v>0</v>
          </cell>
          <cell r="HK412" t="str">
            <v>Z</v>
          </cell>
        </row>
        <row r="413">
          <cell r="B413">
            <v>413</v>
          </cell>
          <cell r="C413" t="str">
            <v>AH12Z</v>
          </cell>
          <cell r="D413" t="str">
            <v>0011076</v>
          </cell>
          <cell r="E413" t="str">
            <v>ﾎｸﾘｸﾂｳｼﾝｼｻﾞｲ</v>
          </cell>
          <cell r="F413" t="str">
            <v>北陸通信資材株式会社</v>
          </cell>
          <cell r="G413" t="str">
            <v>ｷｼｶﾜ　ｽｽﾑ</v>
          </cell>
          <cell r="H413" t="str">
            <v>岸川　進</v>
          </cell>
          <cell r="I413" t="str">
            <v>金沢市法光寺町ホ２２</v>
          </cell>
          <cell r="J413" t="str">
            <v>076-257-1211</v>
          </cell>
          <cell r="K413" t="str">
            <v>076-257-6081</v>
          </cell>
          <cell r="L413" t="str">
            <v>ht-sizai@/and.hokuriku.ne.jp</v>
          </cell>
          <cell r="M413">
            <v>41</v>
          </cell>
          <cell r="N413" t="str">
            <v>Ｂ</v>
          </cell>
          <cell r="O413">
            <v>41</v>
          </cell>
          <cell r="P413" t="str">
            <v>Ｂ</v>
          </cell>
          <cell r="Q413" t="str">
            <v>920 - 3132</v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str">
            <v>51</v>
          </cell>
          <cell r="AG413" t="str">
            <v/>
          </cell>
          <cell r="AH413" t="str">
            <v/>
          </cell>
          <cell r="AI413" t="str">
            <v/>
          </cell>
          <cell r="AJ413" t="str">
            <v/>
          </cell>
          <cell r="AK413" t="str">
            <v>Z</v>
          </cell>
          <cell r="AQ413" t="str">
            <v>51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HK413" t="str">
            <v>Z</v>
          </cell>
        </row>
        <row r="414">
          <cell r="B414">
            <v>414</v>
          </cell>
          <cell r="C414" t="str">
            <v>AH12Z</v>
          </cell>
          <cell r="D414" t="str">
            <v>0010244</v>
          </cell>
          <cell r="E414" t="str">
            <v>ﾏｺﾞｳ</v>
          </cell>
          <cell r="F414" t="str">
            <v>株式会社摩郷</v>
          </cell>
          <cell r="G414" t="str">
            <v>ﾏｺﾞｳ　ﾀｶｵ</v>
          </cell>
          <cell r="H414" t="str">
            <v>摩郷　孝雄</v>
          </cell>
          <cell r="I414" t="str">
            <v>鳳至郡穴水町字大町ロ２７</v>
          </cell>
          <cell r="J414" t="str">
            <v>0768-52-0581</v>
          </cell>
          <cell r="K414" t="str">
            <v>0768-52-2903</v>
          </cell>
          <cell r="L414" t="str">
            <v>希望</v>
          </cell>
          <cell r="M414" t="str">
            <v>希望</v>
          </cell>
          <cell r="N414" t="str">
            <v>Ａ</v>
          </cell>
          <cell r="O414">
            <v>100</v>
          </cell>
          <cell r="P414" t="str">
            <v>Ａ</v>
          </cell>
          <cell r="Q414" t="str">
            <v>927 - 0026</v>
          </cell>
          <cell r="R414" t="str">
            <v>知事</v>
          </cell>
          <cell r="S414" t="str">
            <v>特－８</v>
          </cell>
          <cell r="T414">
            <v>4124</v>
          </cell>
          <cell r="U414">
            <v>35482</v>
          </cell>
          <cell r="V414" t="str">
            <v>010</v>
          </cell>
          <cell r="W414" t="str">
            <v>050</v>
          </cell>
          <cell r="X414" t="str">
            <v>090</v>
          </cell>
          <cell r="Y414" t="str">
            <v>170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str">
            <v>土木工事業</v>
          </cell>
          <cell r="AG414" t="str">
            <v>とび・土工工事業</v>
          </cell>
          <cell r="AH414" t="str">
            <v>管工事業</v>
          </cell>
          <cell r="AI414" t="str">
            <v>塗装工事業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 t="str">
            <v>56-04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 t="str">
            <v>Z</v>
          </cell>
          <cell r="HK414" t="str">
            <v>Z</v>
          </cell>
        </row>
        <row r="415">
          <cell r="B415">
            <v>415</v>
          </cell>
          <cell r="C415" t="str">
            <v>AH12Z</v>
          </cell>
          <cell r="D415" t="str">
            <v>0006017</v>
          </cell>
          <cell r="E415" t="str">
            <v>ﾐｷﾓﾄﾎｸﾘｸｴｲｷﾞｮｳｼｮ</v>
          </cell>
          <cell r="F415" t="str">
            <v>株式会社美貴本   北陸営業所</v>
          </cell>
          <cell r="G415" t="str">
            <v>ﾖﾈｸﾗ　ﾋｺﾕｷ</v>
          </cell>
          <cell r="H415" t="str">
            <v>米倉　彦之</v>
          </cell>
          <cell r="I415" t="str">
            <v>金沢市尾張町１－９－３</v>
          </cell>
          <cell r="J415" t="str">
            <v>076-221-1607</v>
          </cell>
          <cell r="K415" t="str">
            <v>076-222-7214</v>
          </cell>
          <cell r="L415" t="str">
            <v>済</v>
          </cell>
          <cell r="M415" t="str">
            <v>済</v>
          </cell>
          <cell r="N415" t="str">
            <v>Ａ</v>
          </cell>
          <cell r="O415">
            <v>80</v>
          </cell>
          <cell r="P415" t="str">
            <v>Ａ</v>
          </cell>
          <cell r="Q415" t="str">
            <v>920 - 0902</v>
          </cell>
          <cell r="R415" t="str">
            <v>知事</v>
          </cell>
          <cell r="S415" t="str">
            <v>大阪府　般－９</v>
          </cell>
          <cell r="T415">
            <v>33980</v>
          </cell>
          <cell r="U415">
            <v>35769</v>
          </cell>
          <cell r="V415" t="str">
            <v>220</v>
          </cell>
          <cell r="W415" t="str">
            <v>190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str">
            <v>電気通信工事業</v>
          </cell>
          <cell r="AG415" t="str">
            <v>内装仕上工事業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 t="str">
            <v>60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 t="str">
            <v>Z</v>
          </cell>
          <cell r="HK415" t="str">
            <v>Z</v>
          </cell>
        </row>
        <row r="416">
          <cell r="B416">
            <v>416</v>
          </cell>
          <cell r="C416" t="str">
            <v>AH12Z</v>
          </cell>
          <cell r="D416" t="str">
            <v>0007016</v>
          </cell>
          <cell r="E416" t="str">
            <v>ﾖｼｶﾜｶﾅｻﾞﾜﾐﾅﾐｴｲｷﾞｮｳｼｮ</v>
          </cell>
          <cell r="F416" t="str">
            <v>株式会社ヨシカワ  金沢南営業所</v>
          </cell>
          <cell r="G416" t="str">
            <v>ﾖｼｶﾜ　ﾖｼｶｽﾞ</v>
          </cell>
          <cell r="H416" t="str">
            <v>吉川　義一</v>
          </cell>
          <cell r="I416" t="str">
            <v>金沢市湊３－３０－１</v>
          </cell>
          <cell r="J416" t="str">
            <v>076-238-2811</v>
          </cell>
          <cell r="K416" t="str">
            <v>076-238-4931</v>
          </cell>
          <cell r="L416">
            <v>80</v>
          </cell>
          <cell r="M416" t="str">
            <v>Ａ</v>
          </cell>
          <cell r="N416" t="str">
            <v>920 - 0211</v>
          </cell>
          <cell r="O416">
            <v>80</v>
          </cell>
          <cell r="P416" t="str">
            <v>Ａ</v>
          </cell>
          <cell r="Q416" t="str">
            <v>920 - 0211</v>
          </cell>
          <cell r="R416" t="str">
            <v>知事</v>
          </cell>
          <cell r="S416" t="str">
            <v>石川県　般－７</v>
          </cell>
          <cell r="T416">
            <v>5498</v>
          </cell>
          <cell r="U416">
            <v>35033</v>
          </cell>
          <cell r="V416" t="str">
            <v>200</v>
          </cell>
          <cell r="W416" t="str">
            <v>080</v>
          </cell>
          <cell r="X416" t="str">
            <v>090</v>
          </cell>
          <cell r="Y416" t="str">
            <v>240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str">
            <v>機械器具設置工事</v>
          </cell>
          <cell r="AG416" t="str">
            <v>電気工事</v>
          </cell>
          <cell r="AH416" t="str">
            <v>管工事</v>
          </cell>
          <cell r="AI416" t="str">
            <v>さく井工事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 t="str">
            <v>62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 t="str">
            <v>Z</v>
          </cell>
          <cell r="HK416" t="str">
            <v>Z</v>
          </cell>
        </row>
        <row r="417">
          <cell r="B417">
            <v>417</v>
          </cell>
          <cell r="C417" t="str">
            <v>AH12G</v>
          </cell>
          <cell r="D417" t="str">
            <v>0010013</v>
          </cell>
          <cell r="E417" t="str">
            <v>ｱｰｽｺﾝｻﾙﾀﾝﾄ</v>
          </cell>
          <cell r="F417" t="str">
            <v>アースコンサルタント株式会社</v>
          </cell>
          <cell r="G417" t="str">
            <v>ﾅｶｶﾞﾜ ｶｽﾞｵ</v>
          </cell>
          <cell r="H417" t="str">
            <v>中川  一男</v>
          </cell>
          <cell r="I417" t="str">
            <v>富山県西砺波郡福光町遊部１８６－１</v>
          </cell>
          <cell r="J417" t="str">
            <v>0763-52-6070</v>
          </cell>
          <cell r="K417" t="str">
            <v>0763-52-6533</v>
          </cell>
          <cell r="L417">
            <v>72</v>
          </cell>
          <cell r="M417" t="str">
            <v>Ｂ</v>
          </cell>
          <cell r="N417" t="str">
            <v>939 - 1701</v>
          </cell>
          <cell r="O417">
            <v>72</v>
          </cell>
          <cell r="P417" t="str">
            <v>Ｂ</v>
          </cell>
          <cell r="Q417" t="str">
            <v>939 - 1701</v>
          </cell>
          <cell r="R417" t="str">
            <v>大臣</v>
          </cell>
          <cell r="S417" t="str">
            <v/>
          </cell>
          <cell r="T417" t="str">
            <v>(4)13235</v>
          </cell>
          <cell r="U417">
            <v>34988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str">
            <v/>
          </cell>
          <cell r="AG417" t="str">
            <v>G</v>
          </cell>
          <cell r="AH417" t="str">
            <v>15-01</v>
          </cell>
          <cell r="AI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>G</v>
          </cell>
          <cell r="AQ417" t="str">
            <v>15-01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HK417" t="str">
            <v>G</v>
          </cell>
        </row>
        <row r="418">
          <cell r="B418">
            <v>418</v>
          </cell>
          <cell r="C418" t="str">
            <v>AH12G</v>
          </cell>
          <cell r="D418" t="str">
            <v>0000309</v>
          </cell>
          <cell r="E418" t="str">
            <v>ｱｸﾃｨﾌﾞ</v>
          </cell>
          <cell r="F418" t="str">
            <v>株式会社アクティブ</v>
          </cell>
          <cell r="G418" t="str">
            <v>ｻｶﾓﾄ　ﾏｺﾄ</v>
          </cell>
          <cell r="H418" t="str">
            <v>坂本　誠</v>
          </cell>
          <cell r="I418" t="str">
            <v>金沢市米泉町８－６８－３</v>
          </cell>
          <cell r="J418" t="str">
            <v>076-280-0208</v>
          </cell>
          <cell r="K418" t="str">
            <v>076-280-0207</v>
          </cell>
          <cell r="L418" t="str">
            <v>済</v>
          </cell>
          <cell r="M418" t="str">
            <v>済</v>
          </cell>
          <cell r="N418" t="str">
            <v>Ｂ</v>
          </cell>
          <cell r="O418">
            <v>46</v>
          </cell>
          <cell r="P418" t="str">
            <v>Ｂ</v>
          </cell>
          <cell r="Q418" t="str">
            <v>921 - 8044</v>
          </cell>
          <cell r="R418">
            <v>34109</v>
          </cell>
          <cell r="S418" t="str">
            <v>石川県公安委員会</v>
          </cell>
          <cell r="T418">
            <v>57</v>
          </cell>
          <cell r="U418">
            <v>34109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str">
            <v>警備業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 t="str">
            <v>18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 t="str">
            <v>G</v>
          </cell>
          <cell r="HK418" t="str">
            <v>G</v>
          </cell>
        </row>
        <row r="419">
          <cell r="B419">
            <v>419</v>
          </cell>
          <cell r="C419" t="str">
            <v>AH12G</v>
          </cell>
          <cell r="D419" t="str">
            <v>0000033</v>
          </cell>
          <cell r="E419" t="str">
            <v>ｲﾜｸﾗﾃﾞﾝｷｺｳｼﾞ</v>
          </cell>
          <cell r="F419" t="str">
            <v>有限会社岩倉電気工事</v>
          </cell>
          <cell r="G419" t="str">
            <v>ﾐﾔﾀﾞ　ｼｮｳｿﾞｳ</v>
          </cell>
          <cell r="H419" t="str">
            <v>宮田　庄蔵</v>
          </cell>
          <cell r="I419" t="str">
            <v>愛知県岩倉市栄町２－６９</v>
          </cell>
          <cell r="J419" t="str">
            <v>0587-37-5224</v>
          </cell>
          <cell r="K419" t="str">
            <v>0587-37-1166</v>
          </cell>
          <cell r="L419" t="str">
            <v>済</v>
          </cell>
          <cell r="M419" t="str">
            <v>済</v>
          </cell>
          <cell r="N419" t="str">
            <v>Ｂ</v>
          </cell>
          <cell r="O419">
            <v>76</v>
          </cell>
          <cell r="P419" t="str">
            <v>Ｂ</v>
          </cell>
          <cell r="Q419" t="str">
            <v>482 - 0022</v>
          </cell>
          <cell r="R419">
            <v>33988</v>
          </cell>
          <cell r="S419" t="str">
            <v>般－４</v>
          </cell>
          <cell r="T419">
            <v>50331</v>
          </cell>
          <cell r="U419">
            <v>33988</v>
          </cell>
          <cell r="V419" t="str">
            <v>080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str">
            <v>電気工事業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 t="str">
            <v>16-02</v>
          </cell>
          <cell r="AR419" t="str">
            <v>16-03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 t="str">
            <v>G</v>
          </cell>
          <cell r="HK419" t="str">
            <v>G</v>
          </cell>
        </row>
        <row r="420">
          <cell r="B420">
            <v>420</v>
          </cell>
          <cell r="C420" t="str">
            <v>AH12G</v>
          </cell>
          <cell r="D420" t="str">
            <v>0012254</v>
          </cell>
          <cell r="E420" t="str">
            <v>ｶﾞｰﾄﾞﾎｸﾘｸ</v>
          </cell>
          <cell r="F420" t="str">
            <v>株式会社ガード北陸</v>
          </cell>
          <cell r="G420" t="str">
            <v>ﾐﾁﾊﾞ ﾖｼﾐ</v>
          </cell>
          <cell r="H420" t="str">
            <v>道場　義美</v>
          </cell>
          <cell r="I420" t="str">
            <v>石川県小松市日の出町４丁目１８番地　ミヨシビル２Ｆ</v>
          </cell>
          <cell r="J420" t="str">
            <v>0761-20-3939</v>
          </cell>
          <cell r="K420" t="str">
            <v>0761-20-4949</v>
          </cell>
          <cell r="L420">
            <v>56</v>
          </cell>
          <cell r="M420" t="str">
            <v>Ｂ</v>
          </cell>
          <cell r="N420" t="str">
            <v>923 - 0868</v>
          </cell>
          <cell r="O420">
            <v>56</v>
          </cell>
          <cell r="P420" t="str">
            <v>Ｂ</v>
          </cell>
          <cell r="Q420" t="str">
            <v>923 - 0868</v>
          </cell>
          <cell r="R420" t="str">
            <v/>
          </cell>
          <cell r="S420" t="str">
            <v>石川県公安委員会</v>
          </cell>
          <cell r="T420">
            <v>72</v>
          </cell>
          <cell r="U420">
            <v>34989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str">
            <v>警備業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 t="str">
            <v>18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 t="str">
            <v>G</v>
          </cell>
          <cell r="HK420" t="str">
            <v>G</v>
          </cell>
        </row>
        <row r="421">
          <cell r="B421">
            <v>421</v>
          </cell>
          <cell r="C421" t="str">
            <v>AH12G</v>
          </cell>
          <cell r="D421" t="str">
            <v>0001015</v>
          </cell>
          <cell r="E421" t="str">
            <v>ｶｴﾂｷﾞｹﾝｺｳｷﾞｮｳ</v>
          </cell>
          <cell r="F421" t="str">
            <v>加越技建工業株式会社</v>
          </cell>
          <cell r="G421" t="str">
            <v>ｶﾜｾ ﾃﾙｵ</v>
          </cell>
          <cell r="H421" t="str">
            <v>川瀬  輝男</v>
          </cell>
          <cell r="I421" t="str">
            <v>金沢市藤江北３－９８－１</v>
          </cell>
          <cell r="J421" t="str">
            <v>076-268-2272</v>
          </cell>
          <cell r="K421" t="str">
            <v>076-268-7933</v>
          </cell>
          <cell r="L421" t="str">
            <v>済</v>
          </cell>
          <cell r="M421" t="str">
            <v>済</v>
          </cell>
          <cell r="N421" t="str">
            <v>Ａ</v>
          </cell>
          <cell r="O421">
            <v>81</v>
          </cell>
          <cell r="P421" t="str">
            <v>Ａ</v>
          </cell>
          <cell r="Q421" t="str">
            <v>920 - 0345</v>
          </cell>
          <cell r="R421">
            <v>35478</v>
          </cell>
          <cell r="S421" t="str">
            <v>般－８</v>
          </cell>
          <cell r="T421">
            <v>67450</v>
          </cell>
          <cell r="U421">
            <v>35478</v>
          </cell>
          <cell r="V421" t="str">
            <v>010</v>
          </cell>
          <cell r="W421" t="str">
            <v>050</v>
          </cell>
          <cell r="X421" t="str">
            <v>110</v>
          </cell>
          <cell r="Y421" t="str">
            <v>200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str">
            <v>土木工事業</v>
          </cell>
          <cell r="AG421" t="str">
            <v>とび・土工工事業</v>
          </cell>
          <cell r="AH421" t="str">
            <v>鋼構造物業</v>
          </cell>
          <cell r="AI421" t="str">
            <v>機械器具設置業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 t="str">
            <v>01-01</v>
          </cell>
          <cell r="AR421" t="str">
            <v>16-01</v>
          </cell>
          <cell r="AS421" t="str">
            <v>16-02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 t="str">
            <v>G</v>
          </cell>
          <cell r="HK421" t="str">
            <v>G</v>
          </cell>
        </row>
        <row r="422">
          <cell r="B422">
            <v>422</v>
          </cell>
          <cell r="C422" t="str">
            <v>AH12G</v>
          </cell>
          <cell r="D422" t="str">
            <v>0001017</v>
          </cell>
          <cell r="E422" t="str">
            <v>ｶｽｶﾞｸﾞﾐ</v>
          </cell>
          <cell r="F422" t="str">
            <v>有限会社春日組</v>
          </cell>
          <cell r="G422" t="str">
            <v>ｶｽﾞｶﾞ ｱｷﾗ</v>
          </cell>
          <cell r="H422" t="str">
            <v>春日　章</v>
          </cell>
          <cell r="I422" t="str">
            <v>愛知県津島市上之町２－１７</v>
          </cell>
          <cell r="J422" t="str">
            <v>0567-26-2532</v>
          </cell>
          <cell r="K422" t="str">
            <v>0567-24-8990</v>
          </cell>
          <cell r="L422" t="str">
            <v>済</v>
          </cell>
          <cell r="M422" t="str">
            <v>済</v>
          </cell>
          <cell r="N422" t="str">
            <v>Ｂ</v>
          </cell>
          <cell r="O422">
            <v>72</v>
          </cell>
          <cell r="P422" t="str">
            <v>Ｂ</v>
          </cell>
          <cell r="Q422" t="str">
            <v>496 - 0863</v>
          </cell>
          <cell r="R422">
            <v>32381</v>
          </cell>
          <cell r="S422" t="str">
            <v>０１２３</v>
          </cell>
          <cell r="T422" t="str">
            <v>63　006308</v>
          </cell>
          <cell r="U422">
            <v>32381</v>
          </cell>
          <cell r="V422" t="str">
            <v>050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str">
            <v>と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 t="str">
            <v>16-02</v>
          </cell>
          <cell r="AR422" t="str">
            <v>16-03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 t="str">
            <v>G</v>
          </cell>
          <cell r="HK422" t="str">
            <v>G</v>
          </cell>
        </row>
        <row r="423">
          <cell r="B423">
            <v>423</v>
          </cell>
          <cell r="C423" t="str">
            <v>AH12G</v>
          </cell>
          <cell r="D423" t="str">
            <v>0001304</v>
          </cell>
          <cell r="E423" t="str">
            <v>ｶﾎｸﾃﾞﾝｺｳｼｬ</v>
          </cell>
          <cell r="F423" t="str">
            <v>株式会社河北電工社</v>
          </cell>
          <cell r="G423" t="str">
            <v>ﾖｼｵ ｶｽﾞﾋｺ</v>
          </cell>
          <cell r="H423" t="str">
            <v>由雄　一彦</v>
          </cell>
          <cell r="I423" t="str">
            <v>石川県河北郡津幡町横浜い５６－２</v>
          </cell>
          <cell r="J423" t="str">
            <v>076-289-2632</v>
          </cell>
          <cell r="K423" t="str">
            <v>076-289-2639</v>
          </cell>
          <cell r="L423" t="str">
            <v>kahokudenko@pop21.odn.ne.jp</v>
          </cell>
          <cell r="M423" t="str">
            <v>希望</v>
          </cell>
          <cell r="N423">
            <v>72</v>
          </cell>
          <cell r="O423">
            <v>72</v>
          </cell>
          <cell r="P423" t="str">
            <v>Ｂ</v>
          </cell>
          <cell r="Q423" t="str">
            <v>929 - 0341</v>
          </cell>
          <cell r="R423" t="str">
            <v>知事</v>
          </cell>
          <cell r="S423" t="str">
            <v>石川</v>
          </cell>
          <cell r="T423">
            <v>9990</v>
          </cell>
          <cell r="U423">
            <v>35441</v>
          </cell>
          <cell r="V423" t="str">
            <v>080</v>
          </cell>
          <cell r="W423" t="str">
            <v>220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str">
            <v>電気工事業</v>
          </cell>
          <cell r="AG423" t="str">
            <v>電気通信工事業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 t="str">
            <v>17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 t="str">
            <v>G</v>
          </cell>
          <cell r="HK423" t="str">
            <v>G</v>
          </cell>
        </row>
        <row r="424">
          <cell r="B424">
            <v>424</v>
          </cell>
          <cell r="C424" t="str">
            <v>AH12G</v>
          </cell>
          <cell r="D424" t="str">
            <v>0001307</v>
          </cell>
          <cell r="E424" t="str">
            <v>ｶﾜﾁｹﾝｾﾂ</v>
          </cell>
          <cell r="F424" t="str">
            <v>株式会社河内建設</v>
          </cell>
          <cell r="G424" t="str">
            <v>ﾅｶﾀﾞ ｻﾄﾙ</v>
          </cell>
          <cell r="H424" t="str">
            <v>中田　悟</v>
          </cell>
          <cell r="I424" t="str">
            <v>石川県石川郡河内村字口直海イ４３－１</v>
          </cell>
          <cell r="J424" t="str">
            <v>07619-3-3323</v>
          </cell>
          <cell r="K424" t="str">
            <v>07619-3-3324</v>
          </cell>
          <cell r="L424" t="str">
            <v>済</v>
          </cell>
          <cell r="M424" t="str">
            <v>済</v>
          </cell>
          <cell r="N424" t="str">
            <v>Ａ</v>
          </cell>
          <cell r="O424">
            <v>95</v>
          </cell>
          <cell r="P424" t="str">
            <v>Ａ</v>
          </cell>
          <cell r="Q424" t="str">
            <v>920 - 2301</v>
          </cell>
          <cell r="R424" t="str">
            <v>知事</v>
          </cell>
          <cell r="S424" t="str">
            <v>特－９</v>
          </cell>
          <cell r="T424" t="str">
            <v>000916</v>
          </cell>
          <cell r="U424">
            <v>35529</v>
          </cell>
          <cell r="V424" t="str">
            <v>010</v>
          </cell>
          <cell r="W424" t="str">
            <v>050</v>
          </cell>
          <cell r="X424" t="str">
            <v>060</v>
          </cell>
          <cell r="Y424" t="str">
            <v>090</v>
          </cell>
          <cell r="Z424" t="str">
            <v>170</v>
          </cell>
          <cell r="AA424" t="str">
            <v>230</v>
          </cell>
          <cell r="AB424" t="str">
            <v>260</v>
          </cell>
          <cell r="AC424">
            <v>0</v>
          </cell>
          <cell r="AD424">
            <v>0</v>
          </cell>
          <cell r="AE424">
            <v>0</v>
          </cell>
          <cell r="AF424" t="str">
            <v>土木工事業</v>
          </cell>
          <cell r="AG424" t="str">
            <v>とび・土工工事業</v>
          </cell>
          <cell r="AH424" t="str">
            <v>石工事業</v>
          </cell>
          <cell r="AI424" t="str">
            <v>管工事業</v>
          </cell>
          <cell r="AJ424" t="str">
            <v>塗装工事業</v>
          </cell>
          <cell r="AK424" t="str">
            <v>造園工事業</v>
          </cell>
          <cell r="AL424" t="str">
            <v>水道施設工事業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 t="str">
            <v>16-01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 t="str">
            <v>G</v>
          </cell>
          <cell r="HK424" t="str">
            <v>G</v>
          </cell>
        </row>
        <row r="425">
          <cell r="B425">
            <v>425</v>
          </cell>
          <cell r="C425" t="str">
            <v>AH12G</v>
          </cell>
          <cell r="D425" t="str">
            <v>0012352</v>
          </cell>
          <cell r="E425" t="str">
            <v>ｺｸﾄﾞｷｿ ｶﾅｻﾞﾜｴｲｷﾞｮｳｼｮ</v>
          </cell>
          <cell r="F425" t="str">
            <v>株式会社国土基礎　金沢営業所</v>
          </cell>
          <cell r="G425" t="str">
            <v>ﾀｶｷﾞ ﾋﾛｼ</v>
          </cell>
          <cell r="H425" t="str">
            <v>高木　汎</v>
          </cell>
          <cell r="I425" t="str">
            <v>金沢市米丸町１０４</v>
          </cell>
          <cell r="J425" t="str">
            <v>076-291-2828</v>
          </cell>
          <cell r="K425" t="str">
            <v>076-291-7593</v>
          </cell>
          <cell r="L425" t="str">
            <v>9000s</v>
          </cell>
          <cell r="M425">
            <v>100</v>
          </cell>
          <cell r="N425" t="str">
            <v>9000s</v>
          </cell>
          <cell r="O425">
            <v>100</v>
          </cell>
          <cell r="P425" t="str">
            <v>Ａ</v>
          </cell>
          <cell r="Q425" t="str">
            <v>921 - 8004</v>
          </cell>
          <cell r="R425" t="str">
            <v>知事</v>
          </cell>
          <cell r="S425" t="str">
            <v>般－７</v>
          </cell>
          <cell r="T425">
            <v>3068</v>
          </cell>
          <cell r="U425">
            <v>35050</v>
          </cell>
          <cell r="V425" t="str">
            <v>050</v>
          </cell>
          <cell r="W425" t="str">
            <v>010</v>
          </cell>
          <cell r="X425" t="str">
            <v>080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str">
            <v>とび・土工工事業</v>
          </cell>
          <cell r="AG425" t="str">
            <v>土木工事業</v>
          </cell>
          <cell r="AH425" t="str">
            <v>電気工事業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 t="str">
            <v>16-01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 t="str">
            <v>G</v>
          </cell>
          <cell r="HK425" t="str">
            <v>G</v>
          </cell>
        </row>
        <row r="426">
          <cell r="B426">
            <v>426</v>
          </cell>
          <cell r="C426" t="str">
            <v>AH12G</v>
          </cell>
          <cell r="D426" t="str">
            <v>0010763</v>
          </cell>
          <cell r="E426" t="str">
            <v>ｼｭｳｹｲｼｬ</v>
          </cell>
          <cell r="F426" t="str">
            <v>有限会社修景社</v>
          </cell>
          <cell r="G426" t="str">
            <v>ｼﾐｽﾞ ｼｭｳｼﾞ</v>
          </cell>
          <cell r="H426" t="str">
            <v>清水　修司</v>
          </cell>
          <cell r="I426" t="str">
            <v>石川郡鶴来町荒屋町と４８－２</v>
          </cell>
          <cell r="J426" t="str">
            <v>07619-3-3493</v>
          </cell>
          <cell r="K426" t="str">
            <v>07619-3-5493</v>
          </cell>
          <cell r="L426">
            <v>72</v>
          </cell>
          <cell r="M426" t="str">
            <v>Ｂ</v>
          </cell>
          <cell r="N426" t="str">
            <v>920 - 2151</v>
          </cell>
          <cell r="O426">
            <v>72</v>
          </cell>
          <cell r="P426" t="str">
            <v>Ｂ</v>
          </cell>
          <cell r="Q426" t="str">
            <v>920 - 2151</v>
          </cell>
          <cell r="R426" t="str">
            <v>知事</v>
          </cell>
          <cell r="S426" t="str">
            <v>般－８</v>
          </cell>
          <cell r="T426" t="str">
            <v>007219</v>
          </cell>
          <cell r="U426">
            <v>35277</v>
          </cell>
          <cell r="V426" t="str">
            <v>230</v>
          </cell>
          <cell r="W426" t="str">
            <v>010</v>
          </cell>
          <cell r="X426" t="str">
            <v>050</v>
          </cell>
          <cell r="Y426" t="str">
            <v>060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str">
            <v>造園工事業</v>
          </cell>
          <cell r="AG426" t="str">
            <v>土木工事業</v>
          </cell>
          <cell r="AH426" t="str">
            <v>とび・土工工事業</v>
          </cell>
          <cell r="AI426" t="str">
            <v>石工事業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 t="str">
            <v>16-01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 t="str">
            <v>G</v>
          </cell>
          <cell r="HK426" t="str">
            <v>G</v>
          </cell>
        </row>
        <row r="427">
          <cell r="B427">
            <v>427</v>
          </cell>
          <cell r="C427" t="str">
            <v>AH12G</v>
          </cell>
          <cell r="D427" t="str">
            <v>0002020</v>
          </cell>
          <cell r="E427" t="str">
            <v>ｽｷﾞﾓﾄｺｳﾑﾃﾝ</v>
          </cell>
          <cell r="F427" t="str">
            <v>株式会社杉本工務店</v>
          </cell>
          <cell r="G427" t="str">
            <v>ｽｷﾞﾓﾄ ｼｹﾞﾙ</v>
          </cell>
          <cell r="H427" t="str">
            <v>杉本　茂</v>
          </cell>
          <cell r="I427" t="str">
            <v>石川県鹿島郡鹿西町能登部上テ部１１</v>
          </cell>
          <cell r="J427" t="str">
            <v>0767-72-3763</v>
          </cell>
          <cell r="K427" t="str">
            <v>0767-72-3764</v>
          </cell>
          <cell r="L427" t="str">
            <v>済</v>
          </cell>
          <cell r="M427" t="str">
            <v>済</v>
          </cell>
          <cell r="N427" t="str">
            <v>Ｂ</v>
          </cell>
          <cell r="O427">
            <v>76</v>
          </cell>
          <cell r="P427" t="str">
            <v>Ｂ</v>
          </cell>
          <cell r="Q427" t="str">
            <v>929 - 1602</v>
          </cell>
          <cell r="R427" t="str">
            <v>知事</v>
          </cell>
          <cell r="S427" t="str">
            <v>般　特－６</v>
          </cell>
          <cell r="T427" t="str">
            <v>002220</v>
          </cell>
          <cell r="U427">
            <v>34762</v>
          </cell>
          <cell r="V427" t="str">
            <v>010</v>
          </cell>
          <cell r="W427" t="str">
            <v>020</v>
          </cell>
          <cell r="X427" t="str">
            <v>050</v>
          </cell>
          <cell r="Y427" t="str">
            <v>030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str">
            <v>土木</v>
          </cell>
          <cell r="AG427" t="str">
            <v>建築</v>
          </cell>
          <cell r="AH427" t="str">
            <v>とび・土工</v>
          </cell>
          <cell r="AI427" t="str">
            <v>大工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 t="str">
            <v>16-01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 t="str">
            <v>G</v>
          </cell>
          <cell r="HK427" t="str">
            <v>G</v>
          </cell>
        </row>
        <row r="428">
          <cell r="B428">
            <v>428</v>
          </cell>
          <cell r="C428" t="str">
            <v>AH12G</v>
          </cell>
          <cell r="D428" t="str">
            <v>0011972</v>
          </cell>
          <cell r="E428" t="str">
            <v>ﾀｹﾏﾂﾃﾞﾝｺｳ</v>
          </cell>
          <cell r="F428" t="str">
            <v>有限会社竹松電工</v>
          </cell>
          <cell r="G428" t="str">
            <v>ﾀｹﾏﾂ ﾉﾌﾞﾕｷ</v>
          </cell>
          <cell r="H428" t="str">
            <v>竹松　信幸</v>
          </cell>
          <cell r="I428" t="str">
            <v>金沢市寺中町イ８１－１</v>
          </cell>
          <cell r="J428" t="str">
            <v>076-268-4477</v>
          </cell>
          <cell r="K428" t="str">
            <v>076-268-7676</v>
          </cell>
          <cell r="L428" t="str">
            <v>済</v>
          </cell>
          <cell r="M428" t="str">
            <v>済</v>
          </cell>
          <cell r="N428" t="str">
            <v>Ｂ</v>
          </cell>
          <cell r="O428">
            <v>78</v>
          </cell>
          <cell r="P428" t="str">
            <v>Ｂ</v>
          </cell>
          <cell r="Q428" t="str">
            <v>920 - 0341</v>
          </cell>
          <cell r="R428" t="str">
            <v>知事</v>
          </cell>
          <cell r="S428" t="str">
            <v>般－７</v>
          </cell>
          <cell r="T428" t="str">
            <v>013109</v>
          </cell>
          <cell r="U428">
            <v>34995</v>
          </cell>
          <cell r="V428" t="str">
            <v>080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 t="str">
            <v>電気工事業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 t="str">
            <v>16-02</v>
          </cell>
          <cell r="AR428" t="str">
            <v>16-03</v>
          </cell>
          <cell r="AS428" t="str">
            <v>16-04</v>
          </cell>
          <cell r="AT428">
            <v>0</v>
          </cell>
          <cell r="AU428">
            <v>0</v>
          </cell>
          <cell r="AV428" t="str">
            <v>G</v>
          </cell>
          <cell r="HK428" t="str">
            <v>G</v>
          </cell>
        </row>
        <row r="429">
          <cell r="B429">
            <v>429</v>
          </cell>
          <cell r="C429" t="str">
            <v>AH12G</v>
          </cell>
          <cell r="D429" t="str">
            <v>0003058</v>
          </cell>
          <cell r="E429" t="str">
            <v>ﾂﾎﾞﾈﾃﾞﾝｾﾂ</v>
          </cell>
          <cell r="F429" t="str">
            <v>株式会社坪根電設</v>
          </cell>
          <cell r="G429" t="str">
            <v>ﾂﾎﾞﾈ ﾖｼﾐ</v>
          </cell>
          <cell r="H429" t="str">
            <v>坪根　由巳</v>
          </cell>
          <cell r="I429" t="str">
            <v>岐阜県高山市大新町３－１６６</v>
          </cell>
          <cell r="J429" t="str">
            <v>0577-32-2813</v>
          </cell>
          <cell r="K429" t="str">
            <v>0577-32-2813</v>
          </cell>
          <cell r="L429" t="str">
            <v>済</v>
          </cell>
          <cell r="M429" t="str">
            <v>済</v>
          </cell>
          <cell r="N429" t="str">
            <v>Ａ</v>
          </cell>
          <cell r="O429">
            <v>100</v>
          </cell>
          <cell r="P429" t="str">
            <v>Ａ</v>
          </cell>
          <cell r="Q429" t="str">
            <v>506 - 0851</v>
          </cell>
          <cell r="R429" t="str">
            <v>大臣</v>
          </cell>
          <cell r="S429" t="str">
            <v>般－８</v>
          </cell>
          <cell r="T429">
            <v>16698</v>
          </cell>
          <cell r="U429">
            <v>35242</v>
          </cell>
          <cell r="V429" t="str">
            <v>010</v>
          </cell>
          <cell r="W429" t="str">
            <v>050</v>
          </cell>
          <cell r="X429" t="str">
            <v>080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 t="str">
            <v>土木工事業</v>
          </cell>
          <cell r="AG429" t="str">
            <v>とび・土工工事業</v>
          </cell>
          <cell r="AH429" t="str">
            <v>電気工事業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 t="str">
            <v>16-01</v>
          </cell>
          <cell r="AR429" t="str">
            <v>16-02</v>
          </cell>
          <cell r="AS429">
            <v>0</v>
          </cell>
          <cell r="AT429">
            <v>0</v>
          </cell>
          <cell r="AU429">
            <v>0</v>
          </cell>
          <cell r="AV429" t="str">
            <v>G</v>
          </cell>
          <cell r="HK429" t="str">
            <v>G</v>
          </cell>
        </row>
        <row r="430">
          <cell r="B430">
            <v>430</v>
          </cell>
          <cell r="C430" t="str">
            <v>AH12G</v>
          </cell>
          <cell r="D430" t="str">
            <v>0011147</v>
          </cell>
          <cell r="E430" t="str">
            <v>ﾄﾐｻﾝ</v>
          </cell>
          <cell r="F430" t="str">
            <v>有限会社トミ・サン</v>
          </cell>
          <cell r="G430" t="str">
            <v>ﾔﾏﾀﾞ ﾄﾐｿﾞｳ</v>
          </cell>
          <cell r="H430" t="str">
            <v>山田  富三</v>
          </cell>
          <cell r="I430" t="str">
            <v>金沢市泉本町５－８２－２</v>
          </cell>
          <cell r="J430" t="str">
            <v>076-280-5855</v>
          </cell>
          <cell r="K430" t="str">
            <v>076-280-5622</v>
          </cell>
          <cell r="L430" t="str">
            <v>希望</v>
          </cell>
          <cell r="M430" t="str">
            <v>希望</v>
          </cell>
          <cell r="N430" t="str">
            <v>Ｂ</v>
          </cell>
          <cell r="O430">
            <v>66</v>
          </cell>
          <cell r="P430" t="str">
            <v>Ｂ</v>
          </cell>
          <cell r="Q430" t="str">
            <v>921 - 8042</v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 t="str">
            <v>20</v>
          </cell>
          <cell r="AG430" t="str">
            <v/>
          </cell>
          <cell r="AH430" t="str">
            <v/>
          </cell>
          <cell r="AI430" t="str">
            <v/>
          </cell>
          <cell r="AJ430" t="str">
            <v/>
          </cell>
          <cell r="AK430" t="str">
            <v>G</v>
          </cell>
          <cell r="AQ430" t="str">
            <v>20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HK430" t="str">
            <v>G</v>
          </cell>
        </row>
        <row r="431">
          <cell r="B431">
            <v>431</v>
          </cell>
          <cell r="C431" t="str">
            <v>AH12G</v>
          </cell>
          <cell r="D431" t="str">
            <v>0003043</v>
          </cell>
          <cell r="E431" t="str">
            <v>ﾄﾞﾔﾏｹﾝｾﾂ</v>
          </cell>
          <cell r="F431" t="str">
            <v>有限会社土山建設</v>
          </cell>
          <cell r="G431" t="str">
            <v>ｽｷﾞｳﾗ ﾅｶﾞﾖｼ</v>
          </cell>
          <cell r="H431" t="str">
            <v>杉浦　長良</v>
          </cell>
          <cell r="I431" t="str">
            <v>富山県西砺波郡福光町土山５０</v>
          </cell>
          <cell r="J431" t="str">
            <v>0763-58-1219</v>
          </cell>
          <cell r="K431" t="str">
            <v>0763-58-1260</v>
          </cell>
          <cell r="L431" t="str">
            <v>済</v>
          </cell>
          <cell r="M431" t="str">
            <v>済</v>
          </cell>
          <cell r="N431" t="str">
            <v>Ｂ</v>
          </cell>
          <cell r="O431">
            <v>76</v>
          </cell>
          <cell r="P431" t="str">
            <v>Ｂ</v>
          </cell>
          <cell r="Q431" t="str">
            <v>939 - 1604</v>
          </cell>
          <cell r="R431" t="str">
            <v>知事</v>
          </cell>
          <cell r="S431" t="str">
            <v>般－７</v>
          </cell>
          <cell r="T431">
            <v>2954</v>
          </cell>
          <cell r="U431" t="str">
            <v>平成7年11月7日～平成12年11月6日</v>
          </cell>
          <cell r="V431" t="str">
            <v>010</v>
          </cell>
          <cell r="W431" t="str">
            <v>090</v>
          </cell>
          <cell r="X431" t="str">
            <v>050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 t="str">
            <v>土木工事</v>
          </cell>
          <cell r="AG431" t="str">
            <v>管工事</v>
          </cell>
          <cell r="AH431" t="str">
            <v>とび・土工工事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 t="str">
            <v>16-01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 t="str">
            <v>G</v>
          </cell>
          <cell r="HK431" t="str">
            <v>G</v>
          </cell>
        </row>
        <row r="432">
          <cell r="B432">
            <v>432</v>
          </cell>
          <cell r="C432" t="str">
            <v>AH12G</v>
          </cell>
          <cell r="D432" t="str">
            <v>0003038</v>
          </cell>
          <cell r="E432" t="str">
            <v>ﾄﾔﾏﾁﾃﾂｻｰﾋﾞｽ ｺｳｸｳﾌﾞｼﾅｲｴｲｷﾞｮｳｼｮ</v>
          </cell>
          <cell r="F432" t="str">
            <v>富山地鉄サービス株式会社　航空部市内営業所</v>
          </cell>
          <cell r="G432" t="str">
            <v>ｲﾅｻﾞﾜ ｾﾞﾝﾉｽｹ</v>
          </cell>
          <cell r="H432" t="str">
            <v>稲澤　善之助</v>
          </cell>
          <cell r="I432" t="str">
            <v>富山県富山市桜町１－１－１</v>
          </cell>
          <cell r="J432" t="str">
            <v>076-432-2233</v>
          </cell>
          <cell r="K432" t="str">
            <v>076-442-8110</v>
          </cell>
          <cell r="L432">
            <v>51</v>
          </cell>
          <cell r="M432" t="str">
            <v>Ｂ</v>
          </cell>
          <cell r="N432" t="str">
            <v>930 - 0003</v>
          </cell>
          <cell r="O432">
            <v>51</v>
          </cell>
          <cell r="P432" t="str">
            <v>Ｂ</v>
          </cell>
          <cell r="Q432" t="str">
            <v>930 - 0003</v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 t="str">
            <v>02-02</v>
          </cell>
          <cell r="AG432" t="str">
            <v/>
          </cell>
          <cell r="AH432" t="str">
            <v/>
          </cell>
          <cell r="AI432" t="str">
            <v/>
          </cell>
          <cell r="AJ432" t="str">
            <v/>
          </cell>
          <cell r="AK432" t="str">
            <v>G</v>
          </cell>
          <cell r="AQ432" t="str">
            <v>02-02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HK432" t="str">
            <v>G</v>
          </cell>
        </row>
        <row r="433">
          <cell r="B433">
            <v>433</v>
          </cell>
          <cell r="C433" t="str">
            <v>AH12G</v>
          </cell>
          <cell r="D433" t="str">
            <v>0011545</v>
          </cell>
          <cell r="E433" t="str">
            <v>ﾄﾖｼｮｳ</v>
          </cell>
          <cell r="F433" t="str">
            <v>株式会社豊商</v>
          </cell>
          <cell r="G433" t="str">
            <v>ﾄﾖｸﾗ ｾｲｷ　</v>
          </cell>
          <cell r="H433" t="str">
            <v>豊蔵　世紀</v>
          </cell>
          <cell r="I433" t="str">
            <v>松任市相川町１２２７</v>
          </cell>
          <cell r="J433" t="str">
            <v>076-276-1071</v>
          </cell>
          <cell r="K433" t="str">
            <v>076-276-9650</v>
          </cell>
          <cell r="L433" t="str">
            <v>t-toyosyo@po3nsknet.or.jp</v>
          </cell>
          <cell r="M433">
            <v>76</v>
          </cell>
          <cell r="N433" t="str">
            <v>Ｂ</v>
          </cell>
          <cell r="O433">
            <v>76</v>
          </cell>
          <cell r="P433" t="str">
            <v>Ｂ</v>
          </cell>
          <cell r="Q433" t="str">
            <v>924 - 0027</v>
          </cell>
          <cell r="R433" t="str">
            <v>知事</v>
          </cell>
          <cell r="S433" t="str">
            <v>般－８</v>
          </cell>
          <cell r="T433" t="str">
            <v>013331</v>
          </cell>
          <cell r="U433">
            <v>35205</v>
          </cell>
          <cell r="V433" t="str">
            <v>050</v>
          </cell>
          <cell r="W433" t="str">
            <v>130</v>
          </cell>
          <cell r="X433" t="str">
            <v>170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 t="str">
            <v>とび・土工事</v>
          </cell>
          <cell r="AG433" t="str">
            <v>舗装</v>
          </cell>
          <cell r="AH433" t="str">
            <v>塗装工事業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 t="str">
            <v>16-01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 t="str">
            <v>G</v>
          </cell>
          <cell r="HK433" t="str">
            <v>G</v>
          </cell>
        </row>
        <row r="434">
          <cell r="B434">
            <v>434</v>
          </cell>
          <cell r="C434" t="str">
            <v>AH12G</v>
          </cell>
          <cell r="D434" t="str">
            <v>0011096</v>
          </cell>
          <cell r="E434" t="str">
            <v>ﾅｶﾑﾗﾌｪﾝｽｺｳｷﾞｮｳ</v>
          </cell>
          <cell r="F434" t="str">
            <v>中村フェンス工業株式会社</v>
          </cell>
          <cell r="G434" t="str">
            <v>ﾅｶﾑﾗ ﾀｶﾔ</v>
          </cell>
          <cell r="H434" t="str">
            <v>中村　隆哉</v>
          </cell>
          <cell r="I434" t="str">
            <v>金沢市打木町西８０－１</v>
          </cell>
          <cell r="J434" t="str">
            <v>076-249-5544</v>
          </cell>
          <cell r="K434" t="str">
            <v>076-249-5569</v>
          </cell>
          <cell r="L434">
            <v>66</v>
          </cell>
          <cell r="M434" t="str">
            <v>Ｂ</v>
          </cell>
          <cell r="N434" t="str">
            <v>920 - 0377</v>
          </cell>
          <cell r="O434">
            <v>66</v>
          </cell>
          <cell r="P434" t="str">
            <v>Ｂ</v>
          </cell>
          <cell r="Q434" t="str">
            <v>920 - 0377</v>
          </cell>
          <cell r="R434" t="str">
            <v>知事</v>
          </cell>
          <cell r="S434" t="str">
            <v>般－１１</v>
          </cell>
          <cell r="T434">
            <v>11588</v>
          </cell>
          <cell r="U434">
            <v>32914</v>
          </cell>
          <cell r="V434" t="str">
            <v>050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 t="str">
            <v>とび・土工工事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 t="str">
            <v>16-01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 t="str">
            <v>G</v>
          </cell>
          <cell r="HK434" t="str">
            <v>G</v>
          </cell>
        </row>
        <row r="435">
          <cell r="B435">
            <v>435</v>
          </cell>
          <cell r="C435" t="str">
            <v>AH12G</v>
          </cell>
          <cell r="D435" t="str">
            <v>0010020</v>
          </cell>
          <cell r="E435" t="str">
            <v>ﾊﾊﾞ</v>
          </cell>
          <cell r="F435" t="str">
            <v>株式会社羽馬</v>
          </cell>
          <cell r="G435" t="str">
            <v>ﾊﾊﾞ ﾋﾃﾞｵ</v>
          </cell>
          <cell r="H435" t="str">
            <v>羽場　秀夫</v>
          </cell>
          <cell r="I435" t="str">
            <v>富山県東砺波郡上平村細島６６８</v>
          </cell>
          <cell r="J435" t="str">
            <v>0763-67-3250</v>
          </cell>
          <cell r="K435" t="str">
            <v>0763-67-3453</v>
          </cell>
          <cell r="L435" t="str">
            <v>haba@plum.ocn.ne.jp</v>
          </cell>
          <cell r="M435">
            <v>100</v>
          </cell>
          <cell r="N435" t="str">
            <v>Ａ</v>
          </cell>
          <cell r="O435">
            <v>100</v>
          </cell>
          <cell r="P435" t="str">
            <v>Ａ</v>
          </cell>
          <cell r="Q435" t="str">
            <v>939 - 1968</v>
          </cell>
          <cell r="R435" t="str">
            <v>知事</v>
          </cell>
          <cell r="S435" t="str">
            <v>特－９</v>
          </cell>
          <cell r="T435">
            <v>10077</v>
          </cell>
          <cell r="U435">
            <v>35615</v>
          </cell>
          <cell r="V435" t="str">
            <v>010</v>
          </cell>
          <cell r="W435" t="str">
            <v>050</v>
          </cell>
          <cell r="X435" t="str">
            <v>080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 t="str">
            <v>土木工事業</v>
          </cell>
          <cell r="AG435" t="str">
            <v>とび・土工工事業</v>
          </cell>
          <cell r="AH435" t="str">
            <v>電気工事業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 t="str">
            <v>16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 t="str">
            <v>G</v>
          </cell>
          <cell r="HK435" t="str">
            <v>G</v>
          </cell>
        </row>
        <row r="436">
          <cell r="B436">
            <v>436</v>
          </cell>
          <cell r="C436" t="str">
            <v>AH12G</v>
          </cell>
          <cell r="D436" t="str">
            <v>0005145</v>
          </cell>
          <cell r="E436" t="str">
            <v>ﾋﾀﾁｹﾝｷﾅｺﾞﾔﾁｭｳｵｳｴｲｷﾞｮｳｼｮ</v>
          </cell>
          <cell r="F436" t="str">
            <v>日立建機株式会社名古屋中央営業所</v>
          </cell>
          <cell r="G436" t="str">
            <v>ｾｸﾞﾁ ﾘｮｳｲﾁ</v>
          </cell>
          <cell r="H436" t="str">
            <v>瀬口　龍一</v>
          </cell>
          <cell r="I436" t="str">
            <v>愛知県名古屋市中川区山王１－６０１</v>
          </cell>
          <cell r="J436" t="str">
            <v>052-332-6101</v>
          </cell>
          <cell r="K436" t="str">
            <v>052-332-6129</v>
          </cell>
          <cell r="L436" t="str">
            <v>9000s</v>
          </cell>
          <cell r="M436">
            <v>35</v>
          </cell>
          <cell r="N436" t="str">
            <v>9000s</v>
          </cell>
          <cell r="O436">
            <v>35</v>
          </cell>
          <cell r="P436" t="str">
            <v>Ｂ</v>
          </cell>
          <cell r="Q436" t="str">
            <v>454 - 0011</v>
          </cell>
          <cell r="R436">
            <v>35786</v>
          </cell>
          <cell r="S436" t="str">
            <v>東京都</v>
          </cell>
          <cell r="T436">
            <v>30639</v>
          </cell>
          <cell r="U436">
            <v>35786</v>
          </cell>
          <cell r="V436" t="str">
            <v>200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 t="str">
            <v>機械器具設置工事業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 t="str">
            <v>19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 t="str">
            <v>G</v>
          </cell>
          <cell r="HK436" t="str">
            <v>G</v>
          </cell>
        </row>
        <row r="437">
          <cell r="B437">
            <v>437</v>
          </cell>
          <cell r="C437" t="str">
            <v>AH12G</v>
          </cell>
          <cell r="D437" t="str">
            <v>0011260</v>
          </cell>
          <cell r="E437" t="str">
            <v>ﾎｸﾘｸﾃﾞﾝｷｺｳｼﾞﾄﾔﾏｼﾃﾝ</v>
          </cell>
          <cell r="F437" t="str">
            <v>北陸電気工事株式会社  富山支店</v>
          </cell>
          <cell r="G437" t="str">
            <v>ﾖｼﾉ ﾋﾛﾄ</v>
          </cell>
          <cell r="H437" t="str">
            <v>吉野　弘人</v>
          </cell>
          <cell r="I437" t="str">
            <v>富山県富山市豊田町１－４－１５</v>
          </cell>
          <cell r="J437" t="str">
            <v>076-433-0101</v>
          </cell>
          <cell r="K437" t="str">
            <v>076-441-6999</v>
          </cell>
          <cell r="L437" t="str">
            <v>9000s</v>
          </cell>
          <cell r="M437">
            <v>75</v>
          </cell>
          <cell r="N437" t="str">
            <v>9000s</v>
          </cell>
          <cell r="O437">
            <v>75</v>
          </cell>
          <cell r="P437" t="str">
            <v>Ｂ</v>
          </cell>
          <cell r="Q437" t="str">
            <v>931 - 8313</v>
          </cell>
          <cell r="R437" t="str">
            <v>大臣</v>
          </cell>
          <cell r="S437" t="str">
            <v>080</v>
          </cell>
          <cell r="T437">
            <v>1677</v>
          </cell>
          <cell r="U437">
            <v>35683</v>
          </cell>
          <cell r="V437" t="str">
            <v>080</v>
          </cell>
          <cell r="W437" t="str">
            <v>090</v>
          </cell>
          <cell r="X437" t="str">
            <v>010</v>
          </cell>
          <cell r="Y437" t="str">
            <v>220</v>
          </cell>
          <cell r="Z437" t="str">
            <v>260</v>
          </cell>
          <cell r="AA437" t="str">
            <v>130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 t="str">
            <v>電気工事業</v>
          </cell>
          <cell r="AG437" t="str">
            <v>管工事業</v>
          </cell>
          <cell r="AH437" t="str">
            <v>土木工事業</v>
          </cell>
          <cell r="AI437" t="str">
            <v>電気通信工事業</v>
          </cell>
          <cell r="AJ437" t="str">
            <v>水道施設工事業</v>
          </cell>
          <cell r="AK437" t="str">
            <v>舗装工事業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 t="str">
            <v>16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 t="str">
            <v>G</v>
          </cell>
          <cell r="HK437" t="str">
            <v>G</v>
          </cell>
        </row>
        <row r="438">
          <cell r="B438">
            <v>438</v>
          </cell>
          <cell r="C438" t="str">
            <v>AH12G</v>
          </cell>
          <cell r="D438" t="str">
            <v>0011081</v>
          </cell>
          <cell r="E438" t="str">
            <v>ﾎﾝﾏﾃﾞﾝｷｼｮｳｶｲ</v>
          </cell>
          <cell r="F438" t="str">
            <v>有限会社本間電気商会</v>
          </cell>
          <cell r="G438" t="str">
            <v>ﾎﾝﾏ ｲﾜｵ</v>
          </cell>
          <cell r="H438" t="str">
            <v>本間　巌</v>
          </cell>
          <cell r="I438" t="str">
            <v>石川県河北郡津幡町舟橋に２５－１</v>
          </cell>
          <cell r="J438" t="str">
            <v>076-289-4397</v>
          </cell>
          <cell r="K438" t="str">
            <v>076-289-5927</v>
          </cell>
          <cell r="L438">
            <v>56</v>
          </cell>
          <cell r="M438" t="str">
            <v>Ｂ</v>
          </cell>
          <cell r="N438" t="str">
            <v>929 - 0328</v>
          </cell>
          <cell r="O438">
            <v>56</v>
          </cell>
          <cell r="P438" t="str">
            <v>Ｂ</v>
          </cell>
          <cell r="Q438" t="str">
            <v>929 - 0328</v>
          </cell>
          <cell r="R438" t="str">
            <v>知事</v>
          </cell>
          <cell r="S438" t="str">
            <v>般－７</v>
          </cell>
          <cell r="T438">
            <v>8398</v>
          </cell>
          <cell r="U438" t="str">
            <v>平成7年</v>
          </cell>
          <cell r="V438" t="str">
            <v>080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 t="str">
            <v>電気工事業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 t="str">
            <v>17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 t="str">
            <v>G</v>
          </cell>
          <cell r="HK438" t="str">
            <v>G</v>
          </cell>
        </row>
        <row r="439">
          <cell r="B439">
            <v>439</v>
          </cell>
          <cell r="C439" t="str">
            <v>AH12G</v>
          </cell>
          <cell r="D439" t="str">
            <v>0011973</v>
          </cell>
          <cell r="E439" t="str">
            <v>ﾏﾙﾆｼｸﾞﾐ</v>
          </cell>
          <cell r="F439" t="str">
            <v>株式会社丸西組</v>
          </cell>
          <cell r="G439" t="str">
            <v>ﾆｼ ﾏｻﾂｸﾞ</v>
          </cell>
          <cell r="H439" t="str">
            <v>西　正次</v>
          </cell>
          <cell r="I439" t="str">
            <v>小松市白江町ト１２１－１</v>
          </cell>
          <cell r="J439" t="str">
            <v>0761-22-6100</v>
          </cell>
          <cell r="K439" t="str">
            <v>0761-22-6123</v>
          </cell>
          <cell r="L439" t="str">
            <v>marunisi@mn.kissnet.or.jp</v>
          </cell>
          <cell r="M439" t="str">
            <v>済</v>
          </cell>
          <cell r="N439" t="str">
            <v>9000s</v>
          </cell>
          <cell r="O439">
            <v>100</v>
          </cell>
          <cell r="P439" t="str">
            <v>Ａ</v>
          </cell>
          <cell r="Q439" t="str">
            <v>923 - 0811</v>
          </cell>
          <cell r="R439" t="str">
            <v>大臣</v>
          </cell>
          <cell r="S439" t="str">
            <v>特－９</v>
          </cell>
          <cell r="T439">
            <v>11474</v>
          </cell>
          <cell r="U439">
            <v>35669</v>
          </cell>
          <cell r="V439" t="str">
            <v>010</v>
          </cell>
          <cell r="W439" t="str">
            <v>020</v>
          </cell>
          <cell r="X439" t="str">
            <v>050</v>
          </cell>
          <cell r="Y439" t="str">
            <v>230</v>
          </cell>
          <cell r="Z439" t="str">
            <v>260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 t="str">
            <v>土</v>
          </cell>
          <cell r="AG439" t="str">
            <v>建</v>
          </cell>
          <cell r="AH439" t="str">
            <v>と</v>
          </cell>
          <cell r="AI439" t="str">
            <v>園</v>
          </cell>
          <cell r="AJ439" t="str">
            <v>水</v>
          </cell>
          <cell r="AK439" t="str">
            <v>16-01</v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>G</v>
          </cell>
          <cell r="AQ439" t="str">
            <v>16-01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 t="str">
            <v>G</v>
          </cell>
          <cell r="HK439" t="str">
            <v>G</v>
          </cell>
        </row>
        <row r="440">
          <cell r="B440">
            <v>440</v>
          </cell>
          <cell r="C440" t="str">
            <v>AH12G</v>
          </cell>
          <cell r="D440" t="str">
            <v>0010890</v>
          </cell>
          <cell r="E440" t="str">
            <v>ﾐﾂﾎﾞｼﾂｳｼﾝｹﾝｾﾂ</v>
          </cell>
          <cell r="F440" t="str">
            <v>三星通信建設株式会社</v>
          </cell>
          <cell r="G440" t="str">
            <v>ﾖｼﾓﾄ ﾀｶﾐﾂ</v>
          </cell>
          <cell r="H440" t="str">
            <v>吉本　孝光</v>
          </cell>
          <cell r="I440" t="str">
            <v>金沢市京町２６－２２</v>
          </cell>
          <cell r="J440" t="str">
            <v>076-252-7201</v>
          </cell>
          <cell r="K440" t="str">
            <v>076-252-7205</v>
          </cell>
          <cell r="L440" t="str">
            <v>mtkhigas@agua.ocn.ne.jp</v>
          </cell>
          <cell r="M440">
            <v>86</v>
          </cell>
          <cell r="N440" t="str">
            <v>Ａ</v>
          </cell>
          <cell r="O440">
            <v>86</v>
          </cell>
          <cell r="P440" t="str">
            <v>Ａ</v>
          </cell>
          <cell r="Q440" t="str">
            <v>920 - 0848</v>
          </cell>
          <cell r="R440" t="str">
            <v>大臣</v>
          </cell>
          <cell r="S440" t="str">
            <v>特－８</v>
          </cell>
          <cell r="T440">
            <v>495</v>
          </cell>
          <cell r="U440">
            <v>35425</v>
          </cell>
          <cell r="V440" t="str">
            <v>010</v>
          </cell>
          <cell r="W440" t="str">
            <v>130</v>
          </cell>
          <cell r="X440" t="str">
            <v>220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 t="str">
            <v>土木</v>
          </cell>
          <cell r="AG440" t="str">
            <v>舗装</v>
          </cell>
          <cell r="AH440" t="str">
            <v>電気通信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 t="str">
            <v>17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 t="str">
            <v>G</v>
          </cell>
          <cell r="HK440" t="str">
            <v>G</v>
          </cell>
        </row>
        <row r="441">
          <cell r="B441">
            <v>441</v>
          </cell>
          <cell r="C441" t="str">
            <v>AH12G</v>
          </cell>
          <cell r="D441" t="str">
            <v>0006034</v>
          </cell>
          <cell r="E441" t="str">
            <v>ﾐﾔｼﾞﾏﾃﾞﾝｷｺｳｼﾞ</v>
          </cell>
          <cell r="F441" t="str">
            <v>宮嶋電気工事</v>
          </cell>
          <cell r="G441" t="str">
            <v>ﾐﾔｼﾞﾏ ﾃﾙﾏｻ</v>
          </cell>
          <cell r="H441" t="str">
            <v>宮嶋  輝正</v>
          </cell>
          <cell r="I441" t="str">
            <v>金沢市しじま台２－１０－１８</v>
          </cell>
          <cell r="J441" t="str">
            <v>076-298-5551</v>
          </cell>
          <cell r="K441" t="str">
            <v>済</v>
          </cell>
          <cell r="L441">
            <v>44</v>
          </cell>
          <cell r="M441" t="str">
            <v>済</v>
          </cell>
          <cell r="N441" t="str">
            <v>921 - 8132</v>
          </cell>
          <cell r="O441">
            <v>44</v>
          </cell>
          <cell r="P441" t="str">
            <v>Ａ</v>
          </cell>
          <cell r="Q441" t="str">
            <v>921 - 8132</v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 t="str">
            <v>16-02</v>
          </cell>
          <cell r="AG441" t="str">
            <v>16-03</v>
          </cell>
          <cell r="AH441" t="str">
            <v>16-04</v>
          </cell>
          <cell r="AI441" t="str">
            <v/>
          </cell>
          <cell r="AJ441" t="str">
            <v/>
          </cell>
          <cell r="AK441" t="str">
            <v>G</v>
          </cell>
          <cell r="AQ441" t="str">
            <v>16-02</v>
          </cell>
          <cell r="AR441" t="str">
            <v>16-03</v>
          </cell>
          <cell r="AS441" t="str">
            <v>16-04</v>
          </cell>
          <cell r="AT441">
            <v>0</v>
          </cell>
          <cell r="AU441">
            <v>0</v>
          </cell>
          <cell r="HK441" t="str">
            <v>G</v>
          </cell>
        </row>
        <row r="442">
          <cell r="B442">
            <v>442</v>
          </cell>
          <cell r="C442" t="str">
            <v>AH12G</v>
          </cell>
          <cell r="D442" t="str">
            <v>0010827</v>
          </cell>
          <cell r="E442" t="str">
            <v>ﾔﾏｸﾞﾁﾃﾞﾝｾﾂ</v>
          </cell>
          <cell r="F442" t="str">
            <v>山口電設株式会社</v>
          </cell>
          <cell r="G442" t="str">
            <v>ﾔﾏｸﾞﾁ ﾋﾃﾞｵｷ</v>
          </cell>
          <cell r="H442" t="str">
            <v>山口　英督</v>
          </cell>
          <cell r="I442" t="str">
            <v>加賀市山代温泉北部１－４</v>
          </cell>
          <cell r="J442" t="str">
            <v>0761-76-1373</v>
          </cell>
          <cell r="K442" t="str">
            <v>0761-77-1725</v>
          </cell>
          <cell r="L442" t="str">
            <v>ydenstu@sweet.ocn.ne.jp</v>
          </cell>
          <cell r="M442">
            <v>86</v>
          </cell>
          <cell r="N442" t="str">
            <v>Ａ</v>
          </cell>
          <cell r="O442">
            <v>86</v>
          </cell>
          <cell r="P442" t="str">
            <v>Ａ</v>
          </cell>
          <cell r="Q442" t="str">
            <v>922 - 0243</v>
          </cell>
          <cell r="R442" t="str">
            <v>知事</v>
          </cell>
          <cell r="S442" t="str">
            <v>特－１１</v>
          </cell>
          <cell r="T442">
            <v>1270</v>
          </cell>
          <cell r="U442">
            <v>36556</v>
          </cell>
          <cell r="V442" t="str">
            <v>080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 t="str">
            <v>電気工事業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 t="str">
            <v>08-03</v>
          </cell>
          <cell r="AR442" t="str">
            <v>16-02</v>
          </cell>
          <cell r="AS442" t="str">
            <v>16-03</v>
          </cell>
          <cell r="AT442" t="str">
            <v>16-04</v>
          </cell>
          <cell r="AU442">
            <v>0</v>
          </cell>
          <cell r="AV442" t="str">
            <v>G</v>
          </cell>
          <cell r="HK442" t="str">
            <v>G</v>
          </cell>
        </row>
        <row r="443">
          <cell r="B443">
            <v>443</v>
          </cell>
          <cell r="C443" t="str">
            <v>AH12G</v>
          </cell>
          <cell r="D443" t="str">
            <v>0007117</v>
          </cell>
          <cell r="E443" t="str">
            <v>ﾔﾏﾀﾞ</v>
          </cell>
          <cell r="F443" t="str">
            <v>株式会社山田</v>
          </cell>
          <cell r="G443" t="str">
            <v>ﾔﾏﾀﾞ ﾋﾛｶｽﾞ</v>
          </cell>
          <cell r="H443" t="str">
            <v>山田　博一</v>
          </cell>
          <cell r="I443" t="str">
            <v>滋賀県大津市日吉台２－３－５</v>
          </cell>
          <cell r="J443" t="str">
            <v>077-578-4127</v>
          </cell>
          <cell r="K443" t="str">
            <v>077-579-4197</v>
          </cell>
          <cell r="L443" t="str">
            <v>済</v>
          </cell>
          <cell r="M443" t="str">
            <v>済</v>
          </cell>
          <cell r="N443" t="str">
            <v>Ｂ</v>
          </cell>
          <cell r="O443">
            <v>76</v>
          </cell>
          <cell r="P443" t="str">
            <v>Ｂ</v>
          </cell>
          <cell r="Q443" t="str">
            <v>520 - 0112</v>
          </cell>
          <cell r="R443" t="str">
            <v>平成9年6月17日～平成14年6月16日</v>
          </cell>
          <cell r="S443" t="str">
            <v>般－９</v>
          </cell>
          <cell r="T443">
            <v>11788</v>
          </cell>
          <cell r="U443" t="str">
            <v>平成9年6月17日～平成14年6月16日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 t="str">
            <v>一般建設業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 t="str">
            <v>16-02</v>
          </cell>
          <cell r="AR443" t="str">
            <v>16-03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 t="str">
            <v>G</v>
          </cell>
          <cell r="HK443" t="str">
            <v>G</v>
          </cell>
        </row>
        <row r="444">
          <cell r="B444">
            <v>444</v>
          </cell>
          <cell r="C444" t="str">
            <v>AH12G</v>
          </cell>
          <cell r="D444" t="str">
            <v>0012098</v>
          </cell>
          <cell r="E444" t="str">
            <v>ﾔﾏﾓﾄｼｮｳﾃﾝ</v>
          </cell>
          <cell r="F444" t="str">
            <v>有限会社山本商店</v>
          </cell>
          <cell r="G444" t="str">
            <v>ﾔﾏﾓﾄ ｾｲﾄﾞｳ</v>
          </cell>
          <cell r="H444" t="str">
            <v>山本　誠道</v>
          </cell>
          <cell r="I444" t="str">
            <v>金沢市今町ワ８２－１</v>
          </cell>
          <cell r="J444" t="str">
            <v>076-258-3854</v>
          </cell>
          <cell r="K444" t="str">
            <v>076-258-3854</v>
          </cell>
          <cell r="L444">
            <v>52</v>
          </cell>
          <cell r="M444" t="str">
            <v>Ｂ</v>
          </cell>
          <cell r="N444" t="str">
            <v>920 - 0106</v>
          </cell>
          <cell r="O444">
            <v>52</v>
          </cell>
          <cell r="P444" t="str">
            <v>Ｂ</v>
          </cell>
          <cell r="Q444" t="str">
            <v>920 - 0106</v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 t="str">
            <v>20</v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>G</v>
          </cell>
          <cell r="AQ444" t="str">
            <v>20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HK444" t="str">
            <v>G</v>
          </cell>
        </row>
        <row r="445">
          <cell r="B445">
            <v>445</v>
          </cell>
          <cell r="C445" t="str">
            <v>AH12G</v>
          </cell>
          <cell r="D445" t="str">
            <v>0007018</v>
          </cell>
          <cell r="E445" t="str">
            <v>ﾖﾈﾊﾗｼｮｳｼﾞｶﾅｻﾞﾜｴｲｷﾞｮｳｼｮ</v>
          </cell>
          <cell r="F445" t="str">
            <v>米原商事株式会社  金沢営業所</v>
          </cell>
          <cell r="G445" t="str">
            <v>ﾖﾈﾊﾗ ｼｹﾞﾙ</v>
          </cell>
          <cell r="H445" t="str">
            <v>米原　蕃</v>
          </cell>
          <cell r="I445" t="str">
            <v>石川郡野々市町稲荷町４－１１９</v>
          </cell>
          <cell r="J445" t="str">
            <v>076-246-3115</v>
          </cell>
          <cell r="K445" t="str">
            <v>076-246-3184</v>
          </cell>
          <cell r="L445">
            <v>95</v>
          </cell>
          <cell r="M445" t="str">
            <v>Ａ</v>
          </cell>
          <cell r="N445" t="str">
            <v>921 - 8805</v>
          </cell>
          <cell r="O445">
            <v>95</v>
          </cell>
          <cell r="P445" t="str">
            <v>Ａ</v>
          </cell>
          <cell r="Q445" t="str">
            <v>921 - 8805</v>
          </cell>
          <cell r="R445" t="str">
            <v>大臣</v>
          </cell>
          <cell r="S445" t="str">
            <v>般－７</v>
          </cell>
          <cell r="T445">
            <v>13534</v>
          </cell>
          <cell r="U445">
            <v>34820</v>
          </cell>
          <cell r="V445" t="str">
            <v>050</v>
          </cell>
          <cell r="W445" t="str">
            <v>270</v>
          </cell>
          <cell r="X445" t="str">
            <v>230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 t="str">
            <v>とび・土工工事業</v>
          </cell>
          <cell r="AG445" t="str">
            <v>消防施設工事業</v>
          </cell>
          <cell r="AH445" t="str">
            <v>造園工事業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 t="str">
            <v>02-01</v>
          </cell>
          <cell r="AR445" t="str">
            <v>62</v>
          </cell>
          <cell r="AS445">
            <v>0</v>
          </cell>
          <cell r="AT445">
            <v>0</v>
          </cell>
          <cell r="AU445">
            <v>0</v>
          </cell>
          <cell r="AV445" t="str">
            <v>G</v>
          </cell>
          <cell r="HK445" t="str">
            <v>G</v>
          </cell>
        </row>
        <row r="446">
          <cell r="B446">
            <v>446</v>
          </cell>
          <cell r="C446" t="str">
            <v/>
          </cell>
          <cell r="D446">
            <v>0</v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HK446">
            <v>0</v>
          </cell>
        </row>
        <row r="447">
          <cell r="B447">
            <v>447</v>
          </cell>
          <cell r="C447" t="str">
            <v/>
          </cell>
          <cell r="D447">
            <v>0</v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HK447">
            <v>0</v>
          </cell>
        </row>
        <row r="448">
          <cell r="B448">
            <v>448</v>
          </cell>
          <cell r="C448" t="str">
            <v/>
          </cell>
          <cell r="D448">
            <v>0</v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HK448">
            <v>0</v>
          </cell>
        </row>
        <row r="449">
          <cell r="B449">
            <v>449</v>
          </cell>
          <cell r="C449" t="str">
            <v/>
          </cell>
          <cell r="D449">
            <v>0</v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HK449">
            <v>0</v>
          </cell>
        </row>
        <row r="450">
          <cell r="B450">
            <v>450</v>
          </cell>
          <cell r="C450" t="str">
            <v/>
          </cell>
          <cell r="D450">
            <v>0</v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HK450">
            <v>0</v>
          </cell>
        </row>
        <row r="451">
          <cell r="B451">
            <v>451</v>
          </cell>
          <cell r="C451" t="str">
            <v/>
          </cell>
          <cell r="D451">
            <v>0</v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DQ451">
            <v>0</v>
          </cell>
          <cell r="HK451">
            <v>0</v>
          </cell>
        </row>
        <row r="452">
          <cell r="B452">
            <v>452</v>
          </cell>
          <cell r="C452" t="str">
            <v/>
          </cell>
          <cell r="D452">
            <v>0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DQ452">
            <v>0</v>
          </cell>
          <cell r="HK452">
            <v>0</v>
          </cell>
        </row>
        <row r="453">
          <cell r="B453">
            <v>453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DQ453">
            <v>0</v>
          </cell>
          <cell r="HK453">
            <v>0</v>
          </cell>
        </row>
        <row r="454">
          <cell r="B454">
            <v>454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DQ454">
            <v>0</v>
          </cell>
          <cell r="HK454">
            <v>0</v>
          </cell>
        </row>
        <row r="455">
          <cell r="B455">
            <v>455</v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DQ455">
            <v>0</v>
          </cell>
          <cell r="HK455">
            <v>0</v>
          </cell>
        </row>
        <row r="456">
          <cell r="B456">
            <v>456</v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DQ456">
            <v>0</v>
          </cell>
          <cell r="HK456">
            <v>0</v>
          </cell>
        </row>
        <row r="457">
          <cell r="B457">
            <v>457</v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DQ457">
            <v>0</v>
          </cell>
          <cell r="HK457">
            <v>0</v>
          </cell>
        </row>
        <row r="458">
          <cell r="B458">
            <v>458</v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DQ458">
            <v>0</v>
          </cell>
          <cell r="HK458">
            <v>0</v>
          </cell>
        </row>
        <row r="459">
          <cell r="B459">
            <v>459</v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DQ459">
            <v>0</v>
          </cell>
          <cell r="HK459">
            <v>0</v>
          </cell>
        </row>
        <row r="460">
          <cell r="B460">
            <v>460</v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DQ460">
            <v>0</v>
          </cell>
          <cell r="HK460">
            <v>0</v>
          </cell>
        </row>
        <row r="461">
          <cell r="B461">
            <v>461</v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DQ461">
            <v>0</v>
          </cell>
          <cell r="HK461">
            <v>0</v>
          </cell>
        </row>
        <row r="462">
          <cell r="B462">
            <v>462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DQ462">
            <v>0</v>
          </cell>
          <cell r="HK462">
            <v>0</v>
          </cell>
        </row>
        <row r="463">
          <cell r="B463">
            <v>463</v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DQ463">
            <v>0</v>
          </cell>
          <cell r="HK463">
            <v>0</v>
          </cell>
        </row>
        <row r="464">
          <cell r="B464">
            <v>464</v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DQ464">
            <v>0</v>
          </cell>
          <cell r="HK464">
            <v>0</v>
          </cell>
        </row>
        <row r="465">
          <cell r="B465">
            <v>465</v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DQ465">
            <v>0</v>
          </cell>
          <cell r="HK465">
            <v>0</v>
          </cell>
        </row>
        <row r="466">
          <cell r="B466">
            <v>466</v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DQ466">
            <v>0</v>
          </cell>
          <cell r="HK466">
            <v>0</v>
          </cell>
        </row>
        <row r="467">
          <cell r="B467">
            <v>467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DQ467">
            <v>0</v>
          </cell>
          <cell r="HK467">
            <v>0</v>
          </cell>
        </row>
        <row r="468">
          <cell r="B468">
            <v>468</v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DQ468">
            <v>0</v>
          </cell>
          <cell r="HK468">
            <v>0</v>
          </cell>
        </row>
        <row r="469">
          <cell r="B469">
            <v>469</v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DQ469">
            <v>0</v>
          </cell>
          <cell r="HK469">
            <v>0</v>
          </cell>
        </row>
        <row r="470">
          <cell r="B470">
            <v>470</v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DQ470">
            <v>0</v>
          </cell>
          <cell r="HK470">
            <v>0</v>
          </cell>
        </row>
        <row r="471">
          <cell r="B471">
            <v>471</v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DQ471">
            <v>0</v>
          </cell>
          <cell r="HK471">
            <v>0</v>
          </cell>
        </row>
        <row r="472">
          <cell r="B472">
            <v>472</v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DQ472">
            <v>0</v>
          </cell>
          <cell r="HK472">
            <v>0</v>
          </cell>
        </row>
        <row r="473">
          <cell r="B473">
            <v>473</v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DQ473">
            <v>0</v>
          </cell>
          <cell r="HK473">
            <v>0</v>
          </cell>
        </row>
        <row r="474">
          <cell r="B474">
            <v>474</v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DQ474">
            <v>0</v>
          </cell>
          <cell r="HK474">
            <v>0</v>
          </cell>
        </row>
        <row r="475">
          <cell r="B475">
            <v>475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DQ475">
            <v>0</v>
          </cell>
          <cell r="HK475">
            <v>0</v>
          </cell>
        </row>
        <row r="476">
          <cell r="B476">
            <v>476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DQ476">
            <v>0</v>
          </cell>
          <cell r="HK476">
            <v>0</v>
          </cell>
        </row>
        <row r="477">
          <cell r="B477">
            <v>477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DQ477">
            <v>0</v>
          </cell>
          <cell r="HK477">
            <v>0</v>
          </cell>
        </row>
        <row r="478">
          <cell r="B478">
            <v>478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DQ478">
            <v>0</v>
          </cell>
          <cell r="HK478">
            <v>0</v>
          </cell>
        </row>
        <row r="479">
          <cell r="B479">
            <v>479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DQ479">
            <v>0</v>
          </cell>
          <cell r="HK479">
            <v>0</v>
          </cell>
        </row>
        <row r="480">
          <cell r="B480">
            <v>480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DQ480">
            <v>0</v>
          </cell>
          <cell r="HK480">
            <v>0</v>
          </cell>
        </row>
        <row r="481">
          <cell r="B481">
            <v>481</v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DQ481">
            <v>0</v>
          </cell>
          <cell r="HK481">
            <v>0</v>
          </cell>
        </row>
        <row r="482">
          <cell r="B482">
            <v>482</v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DQ482">
            <v>0</v>
          </cell>
          <cell r="HK482">
            <v>0</v>
          </cell>
        </row>
        <row r="483">
          <cell r="B483">
            <v>483</v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DQ483">
            <v>0</v>
          </cell>
          <cell r="HK483">
            <v>0</v>
          </cell>
        </row>
        <row r="484">
          <cell r="B484">
            <v>484</v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DQ484">
            <v>0</v>
          </cell>
          <cell r="HK484">
            <v>0</v>
          </cell>
        </row>
        <row r="485">
          <cell r="B485">
            <v>485</v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DQ485">
            <v>0</v>
          </cell>
          <cell r="HK485">
            <v>0</v>
          </cell>
        </row>
        <row r="486">
          <cell r="B486">
            <v>486</v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DQ486">
            <v>0</v>
          </cell>
          <cell r="HK486">
            <v>0</v>
          </cell>
        </row>
        <row r="487">
          <cell r="B487">
            <v>487</v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DQ487">
            <v>0</v>
          </cell>
          <cell r="HK487">
            <v>0</v>
          </cell>
        </row>
        <row r="488">
          <cell r="B488">
            <v>488</v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DQ488">
            <v>0</v>
          </cell>
          <cell r="HK488">
            <v>0</v>
          </cell>
        </row>
        <row r="489">
          <cell r="B489">
            <v>489</v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DQ489">
            <v>0</v>
          </cell>
          <cell r="HK489">
            <v>0</v>
          </cell>
        </row>
        <row r="490">
          <cell r="B490">
            <v>490</v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DQ490">
            <v>0</v>
          </cell>
          <cell r="HK490">
            <v>0</v>
          </cell>
        </row>
        <row r="491">
          <cell r="B491">
            <v>491</v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DQ491">
            <v>0</v>
          </cell>
          <cell r="HK491">
            <v>0</v>
          </cell>
        </row>
        <row r="492">
          <cell r="B492">
            <v>492</v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DQ492">
            <v>0</v>
          </cell>
          <cell r="HK492">
            <v>0</v>
          </cell>
        </row>
        <row r="493">
          <cell r="B493">
            <v>493</v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DQ493">
            <v>0</v>
          </cell>
          <cell r="HK493">
            <v>0</v>
          </cell>
        </row>
        <row r="494">
          <cell r="B494">
            <v>494</v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DQ494">
            <v>0</v>
          </cell>
          <cell r="HK494">
            <v>0</v>
          </cell>
        </row>
        <row r="495">
          <cell r="B495">
            <v>495</v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DQ495">
            <v>0</v>
          </cell>
          <cell r="HK495">
            <v>0</v>
          </cell>
        </row>
        <row r="496">
          <cell r="B496">
            <v>496</v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DQ496">
            <v>0</v>
          </cell>
          <cell r="HK496">
            <v>0</v>
          </cell>
        </row>
        <row r="497">
          <cell r="B497">
            <v>497</v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DQ497">
            <v>0</v>
          </cell>
          <cell r="HK497">
            <v>0</v>
          </cell>
        </row>
        <row r="498">
          <cell r="B498">
            <v>498</v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DQ498">
            <v>0</v>
          </cell>
          <cell r="HK498">
            <v>0</v>
          </cell>
        </row>
        <row r="499">
          <cell r="B499">
            <v>499</v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DQ499">
            <v>0</v>
          </cell>
          <cell r="HK499">
            <v>0</v>
          </cell>
        </row>
        <row r="500">
          <cell r="B500">
            <v>500</v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DQ500">
            <v>0</v>
          </cell>
          <cell r="HK500">
            <v>0</v>
          </cell>
        </row>
        <row r="501">
          <cell r="B501">
            <v>501</v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DQ501">
            <v>0</v>
          </cell>
          <cell r="HK501">
            <v>0</v>
          </cell>
        </row>
        <row r="502">
          <cell r="B502">
            <v>502</v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DQ502">
            <v>0</v>
          </cell>
          <cell r="HK502">
            <v>0</v>
          </cell>
        </row>
        <row r="503">
          <cell r="B503">
            <v>503</v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DQ503">
            <v>0</v>
          </cell>
          <cell r="HK503">
            <v>0</v>
          </cell>
        </row>
        <row r="504">
          <cell r="B504">
            <v>504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DQ504">
            <v>0</v>
          </cell>
          <cell r="HK504">
            <v>0</v>
          </cell>
        </row>
        <row r="505">
          <cell r="B505">
            <v>505</v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DQ505">
            <v>0</v>
          </cell>
          <cell r="HK505">
            <v>0</v>
          </cell>
        </row>
        <row r="506">
          <cell r="B506">
            <v>506</v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DQ506">
            <v>0</v>
          </cell>
          <cell r="HK506">
            <v>0</v>
          </cell>
        </row>
        <row r="507">
          <cell r="B507">
            <v>507</v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DQ507">
            <v>0</v>
          </cell>
          <cell r="HK507">
            <v>0</v>
          </cell>
        </row>
        <row r="508">
          <cell r="B508">
            <v>508</v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DQ508">
            <v>0</v>
          </cell>
          <cell r="HK508">
            <v>0</v>
          </cell>
        </row>
        <row r="509">
          <cell r="B509">
            <v>509</v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DQ509">
            <v>0</v>
          </cell>
          <cell r="HK509">
            <v>0</v>
          </cell>
        </row>
        <row r="510">
          <cell r="B510">
            <v>510</v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DQ510">
            <v>0</v>
          </cell>
          <cell r="HK510">
            <v>0</v>
          </cell>
        </row>
        <row r="511">
          <cell r="B511">
            <v>511</v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DQ511">
            <v>0</v>
          </cell>
          <cell r="HK511">
            <v>0</v>
          </cell>
        </row>
        <row r="512">
          <cell r="B512">
            <v>512</v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DQ512">
            <v>0</v>
          </cell>
          <cell r="HK512">
            <v>0</v>
          </cell>
        </row>
        <row r="513">
          <cell r="B513">
            <v>513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DQ513">
            <v>0</v>
          </cell>
          <cell r="HK513">
            <v>0</v>
          </cell>
        </row>
        <row r="514">
          <cell r="B514">
            <v>514</v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DQ514">
            <v>0</v>
          </cell>
          <cell r="HK514">
            <v>0</v>
          </cell>
        </row>
        <row r="515">
          <cell r="B515">
            <v>515</v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DQ515">
            <v>0</v>
          </cell>
          <cell r="HK515">
            <v>0</v>
          </cell>
        </row>
        <row r="516">
          <cell r="B516">
            <v>516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DQ516">
            <v>0</v>
          </cell>
          <cell r="HK516">
            <v>0</v>
          </cell>
        </row>
        <row r="517">
          <cell r="B517">
            <v>517</v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DQ517">
            <v>0</v>
          </cell>
          <cell r="HK517">
            <v>0</v>
          </cell>
        </row>
        <row r="518">
          <cell r="B518">
            <v>518</v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DQ518">
            <v>0</v>
          </cell>
          <cell r="HK518">
            <v>0</v>
          </cell>
        </row>
        <row r="519">
          <cell r="B519">
            <v>519</v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DQ519">
            <v>0</v>
          </cell>
          <cell r="HK519">
            <v>0</v>
          </cell>
        </row>
        <row r="520">
          <cell r="B520">
            <v>520</v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DQ520">
            <v>0</v>
          </cell>
          <cell r="HK520">
            <v>0</v>
          </cell>
        </row>
        <row r="521">
          <cell r="B521">
            <v>521</v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DQ521">
            <v>0</v>
          </cell>
          <cell r="HK521">
            <v>0</v>
          </cell>
        </row>
        <row r="522">
          <cell r="B522">
            <v>522</v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DQ522">
            <v>0</v>
          </cell>
          <cell r="HK522">
            <v>0</v>
          </cell>
        </row>
        <row r="523">
          <cell r="B523">
            <v>523</v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DQ523">
            <v>0</v>
          </cell>
          <cell r="HK523">
            <v>0</v>
          </cell>
        </row>
        <row r="524">
          <cell r="B524">
            <v>524</v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DQ524">
            <v>0</v>
          </cell>
          <cell r="HK524">
            <v>0</v>
          </cell>
        </row>
        <row r="525">
          <cell r="B525">
            <v>525</v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DQ525">
            <v>0</v>
          </cell>
          <cell r="HK525">
            <v>0</v>
          </cell>
        </row>
        <row r="526">
          <cell r="B526">
            <v>526</v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DQ526">
            <v>0</v>
          </cell>
          <cell r="HK526">
            <v>0</v>
          </cell>
        </row>
        <row r="527">
          <cell r="B527">
            <v>527</v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DQ527">
            <v>0</v>
          </cell>
          <cell r="HK527">
            <v>0</v>
          </cell>
        </row>
        <row r="528">
          <cell r="B528">
            <v>528</v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DQ528">
            <v>0</v>
          </cell>
          <cell r="HK528">
            <v>0</v>
          </cell>
        </row>
        <row r="529">
          <cell r="B529">
            <v>529</v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DQ529">
            <v>0</v>
          </cell>
          <cell r="HK529">
            <v>0</v>
          </cell>
        </row>
        <row r="530">
          <cell r="B530">
            <v>530</v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DQ530">
            <v>0</v>
          </cell>
          <cell r="HK530">
            <v>0</v>
          </cell>
        </row>
        <row r="531">
          <cell r="B531">
            <v>531</v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DQ531">
            <v>0</v>
          </cell>
          <cell r="HK531">
            <v>0</v>
          </cell>
        </row>
        <row r="532">
          <cell r="B532">
            <v>532</v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DQ532">
            <v>0</v>
          </cell>
          <cell r="HK532">
            <v>0</v>
          </cell>
        </row>
        <row r="533">
          <cell r="B533">
            <v>533</v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DQ533">
            <v>0</v>
          </cell>
          <cell r="HK533">
            <v>0</v>
          </cell>
        </row>
        <row r="534">
          <cell r="B534">
            <v>534</v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DQ534">
            <v>0</v>
          </cell>
          <cell r="HK534">
            <v>0</v>
          </cell>
        </row>
        <row r="535">
          <cell r="B535">
            <v>535</v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DQ535">
            <v>0</v>
          </cell>
          <cell r="HK535">
            <v>0</v>
          </cell>
        </row>
        <row r="536">
          <cell r="B536">
            <v>536</v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DQ536">
            <v>0</v>
          </cell>
          <cell r="HK536">
            <v>0</v>
          </cell>
        </row>
        <row r="537">
          <cell r="B537">
            <v>537</v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DQ537">
            <v>0</v>
          </cell>
          <cell r="HK537">
            <v>0</v>
          </cell>
        </row>
        <row r="538">
          <cell r="B538">
            <v>538</v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DQ538">
            <v>0</v>
          </cell>
          <cell r="HK538">
            <v>0</v>
          </cell>
        </row>
        <row r="539">
          <cell r="B539">
            <v>539</v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DQ539">
            <v>0</v>
          </cell>
          <cell r="HK539">
            <v>0</v>
          </cell>
        </row>
        <row r="540">
          <cell r="B540">
            <v>540</v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DQ540">
            <v>0</v>
          </cell>
          <cell r="HK540">
            <v>0</v>
          </cell>
        </row>
        <row r="541">
          <cell r="B541">
            <v>541</v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DQ541">
            <v>0</v>
          </cell>
          <cell r="HK541">
            <v>0</v>
          </cell>
        </row>
        <row r="542">
          <cell r="B542">
            <v>542</v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DQ542">
            <v>0</v>
          </cell>
          <cell r="HK542">
            <v>0</v>
          </cell>
        </row>
        <row r="543">
          <cell r="B543">
            <v>543</v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DQ543">
            <v>0</v>
          </cell>
          <cell r="HK543">
            <v>0</v>
          </cell>
        </row>
        <row r="544">
          <cell r="B544">
            <v>544</v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DQ544">
            <v>0</v>
          </cell>
          <cell r="HK544">
            <v>0</v>
          </cell>
        </row>
        <row r="545">
          <cell r="B545">
            <v>545</v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DQ545">
            <v>0</v>
          </cell>
          <cell r="HK545">
            <v>0</v>
          </cell>
        </row>
        <row r="546">
          <cell r="B546">
            <v>546</v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DQ546">
            <v>0</v>
          </cell>
          <cell r="HK546">
            <v>0</v>
          </cell>
        </row>
        <row r="547">
          <cell r="B547">
            <v>547</v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DQ547">
            <v>0</v>
          </cell>
          <cell r="HK547">
            <v>0</v>
          </cell>
        </row>
        <row r="548">
          <cell r="B548">
            <v>548</v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DQ548">
            <v>0</v>
          </cell>
          <cell r="HK548">
            <v>0</v>
          </cell>
        </row>
        <row r="549">
          <cell r="B549">
            <v>549</v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DQ549">
            <v>0</v>
          </cell>
          <cell r="HK549">
            <v>0</v>
          </cell>
        </row>
        <row r="550">
          <cell r="B550">
            <v>550</v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DQ550">
            <v>0</v>
          </cell>
          <cell r="HK550">
            <v>0</v>
          </cell>
        </row>
        <row r="551">
          <cell r="B551">
            <v>551</v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DQ551">
            <v>0</v>
          </cell>
          <cell r="HK551">
            <v>0</v>
          </cell>
        </row>
        <row r="552">
          <cell r="B552">
            <v>552</v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DQ552">
            <v>0</v>
          </cell>
          <cell r="HK552">
            <v>0</v>
          </cell>
        </row>
        <row r="553">
          <cell r="B553">
            <v>553</v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DQ553">
            <v>0</v>
          </cell>
          <cell r="HK553">
            <v>0</v>
          </cell>
        </row>
        <row r="554">
          <cell r="B554">
            <v>554</v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DQ554">
            <v>0</v>
          </cell>
          <cell r="HK554">
            <v>0</v>
          </cell>
        </row>
        <row r="555">
          <cell r="B555">
            <v>555</v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DQ555">
            <v>0</v>
          </cell>
          <cell r="HK555">
            <v>0</v>
          </cell>
        </row>
        <row r="556">
          <cell r="B556">
            <v>556</v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DQ556">
            <v>0</v>
          </cell>
          <cell r="HK556">
            <v>0</v>
          </cell>
        </row>
        <row r="557">
          <cell r="B557">
            <v>557</v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DQ557">
            <v>0</v>
          </cell>
          <cell r="HK557">
            <v>0</v>
          </cell>
        </row>
        <row r="558">
          <cell r="B558">
            <v>558</v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DQ558">
            <v>0</v>
          </cell>
          <cell r="HK558">
            <v>0</v>
          </cell>
        </row>
        <row r="559">
          <cell r="B559">
            <v>559</v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DQ559">
            <v>0</v>
          </cell>
          <cell r="HK559">
            <v>0</v>
          </cell>
        </row>
        <row r="560">
          <cell r="B560">
            <v>560</v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DQ560">
            <v>0</v>
          </cell>
          <cell r="HK560">
            <v>0</v>
          </cell>
        </row>
        <row r="561">
          <cell r="B561">
            <v>561</v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DQ561">
            <v>0</v>
          </cell>
          <cell r="HK561">
            <v>0</v>
          </cell>
        </row>
        <row r="562">
          <cell r="B562">
            <v>562</v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DQ562">
            <v>0</v>
          </cell>
          <cell r="HK562">
            <v>0</v>
          </cell>
        </row>
        <row r="563">
          <cell r="B563">
            <v>563</v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DQ563">
            <v>0</v>
          </cell>
          <cell r="HK563">
            <v>0</v>
          </cell>
        </row>
        <row r="564">
          <cell r="B564">
            <v>564</v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DQ564">
            <v>0</v>
          </cell>
          <cell r="HK564">
            <v>0</v>
          </cell>
        </row>
        <row r="565">
          <cell r="B565">
            <v>565</v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DQ565">
            <v>0</v>
          </cell>
          <cell r="HK565">
            <v>0</v>
          </cell>
        </row>
        <row r="566">
          <cell r="B566">
            <v>566</v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DQ566">
            <v>0</v>
          </cell>
          <cell r="HK566">
            <v>0</v>
          </cell>
        </row>
        <row r="567">
          <cell r="B567">
            <v>567</v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DQ567">
            <v>0</v>
          </cell>
          <cell r="HK567">
            <v>0</v>
          </cell>
        </row>
        <row r="568">
          <cell r="B568">
            <v>568</v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DQ568">
            <v>0</v>
          </cell>
          <cell r="HK568">
            <v>0</v>
          </cell>
        </row>
        <row r="569">
          <cell r="B569">
            <v>569</v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DQ569">
            <v>0</v>
          </cell>
          <cell r="HK569">
            <v>0</v>
          </cell>
        </row>
        <row r="570">
          <cell r="B570">
            <v>570</v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DQ570">
            <v>0</v>
          </cell>
          <cell r="HK570">
            <v>0</v>
          </cell>
        </row>
        <row r="571">
          <cell r="B571">
            <v>571</v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DQ571">
            <v>0</v>
          </cell>
          <cell r="HK571">
            <v>0</v>
          </cell>
        </row>
        <row r="572">
          <cell r="B572">
            <v>572</v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DQ572">
            <v>0</v>
          </cell>
          <cell r="HK572">
            <v>0</v>
          </cell>
        </row>
        <row r="573">
          <cell r="B573">
            <v>573</v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DQ573">
            <v>0</v>
          </cell>
          <cell r="HK573">
            <v>0</v>
          </cell>
        </row>
        <row r="574">
          <cell r="B574">
            <v>574</v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DQ574">
            <v>0</v>
          </cell>
          <cell r="HK574">
            <v>0</v>
          </cell>
        </row>
        <row r="575">
          <cell r="B575">
            <v>575</v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DQ575">
            <v>0</v>
          </cell>
          <cell r="HK575">
            <v>0</v>
          </cell>
        </row>
        <row r="576">
          <cell r="B576">
            <v>576</v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DQ576">
            <v>0</v>
          </cell>
          <cell r="HK576">
            <v>0</v>
          </cell>
        </row>
        <row r="577">
          <cell r="B577">
            <v>577</v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DQ577">
            <v>0</v>
          </cell>
          <cell r="HK577">
            <v>0</v>
          </cell>
        </row>
        <row r="578">
          <cell r="B578">
            <v>578</v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DQ578">
            <v>0</v>
          </cell>
          <cell r="HK578">
            <v>0</v>
          </cell>
        </row>
        <row r="579">
          <cell r="B579">
            <v>579</v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DQ579">
            <v>0</v>
          </cell>
          <cell r="HK579">
            <v>0</v>
          </cell>
        </row>
        <row r="580">
          <cell r="B580">
            <v>580</v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DQ580">
            <v>0</v>
          </cell>
          <cell r="HK580">
            <v>0</v>
          </cell>
        </row>
        <row r="581">
          <cell r="B581">
            <v>581</v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DQ581">
            <v>0</v>
          </cell>
          <cell r="HK581">
            <v>0</v>
          </cell>
        </row>
        <row r="582">
          <cell r="B582">
            <v>582</v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DQ582">
            <v>0</v>
          </cell>
          <cell r="HK582">
            <v>0</v>
          </cell>
        </row>
        <row r="583">
          <cell r="B583">
            <v>583</v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DQ583">
            <v>0</v>
          </cell>
          <cell r="HK583">
            <v>0</v>
          </cell>
        </row>
        <row r="584">
          <cell r="B584">
            <v>584</v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DQ584">
            <v>0</v>
          </cell>
          <cell r="HK584">
            <v>0</v>
          </cell>
        </row>
        <row r="585">
          <cell r="B585">
            <v>585</v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DQ585">
            <v>0</v>
          </cell>
          <cell r="HK585">
            <v>0</v>
          </cell>
        </row>
        <row r="586">
          <cell r="B586">
            <v>586</v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DQ586">
            <v>0</v>
          </cell>
          <cell r="HK586">
            <v>0</v>
          </cell>
        </row>
        <row r="587">
          <cell r="B587">
            <v>587</v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DQ587">
            <v>0</v>
          </cell>
          <cell r="HK587">
            <v>0</v>
          </cell>
        </row>
        <row r="588">
          <cell r="B588">
            <v>588</v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DQ588">
            <v>0</v>
          </cell>
          <cell r="HK588">
            <v>0</v>
          </cell>
        </row>
        <row r="589">
          <cell r="B589">
            <v>589</v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DQ589">
            <v>0</v>
          </cell>
          <cell r="HK589">
            <v>0</v>
          </cell>
        </row>
        <row r="590">
          <cell r="B590">
            <v>590</v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DQ590">
            <v>0</v>
          </cell>
          <cell r="HK590">
            <v>0</v>
          </cell>
        </row>
        <row r="591">
          <cell r="B591">
            <v>591</v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DQ591">
            <v>0</v>
          </cell>
          <cell r="HK591">
            <v>0</v>
          </cell>
        </row>
        <row r="592">
          <cell r="B592">
            <v>592</v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DQ592">
            <v>0</v>
          </cell>
          <cell r="HK592">
            <v>0</v>
          </cell>
        </row>
        <row r="593">
          <cell r="B593">
            <v>593</v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DQ593">
            <v>0</v>
          </cell>
          <cell r="HK593">
            <v>0</v>
          </cell>
        </row>
        <row r="594">
          <cell r="B594">
            <v>594</v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DQ594">
            <v>0</v>
          </cell>
          <cell r="HK594">
            <v>0</v>
          </cell>
        </row>
        <row r="595">
          <cell r="B595">
            <v>595</v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DQ595">
            <v>0</v>
          </cell>
          <cell r="HK595">
            <v>0</v>
          </cell>
        </row>
        <row r="596">
          <cell r="B596">
            <v>596</v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DQ596">
            <v>0</v>
          </cell>
          <cell r="HK596">
            <v>0</v>
          </cell>
        </row>
        <row r="597">
          <cell r="B597">
            <v>597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DQ597">
            <v>0</v>
          </cell>
          <cell r="HK597">
            <v>0</v>
          </cell>
        </row>
        <row r="598">
          <cell r="B598">
            <v>598</v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DQ598">
            <v>0</v>
          </cell>
          <cell r="HK598">
            <v>0</v>
          </cell>
        </row>
        <row r="599">
          <cell r="B599">
            <v>599</v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DQ599">
            <v>0</v>
          </cell>
          <cell r="HK599">
            <v>0</v>
          </cell>
        </row>
        <row r="600">
          <cell r="B600">
            <v>600</v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DQ600">
            <v>0</v>
          </cell>
          <cell r="HK60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電気"/>
      <sheetName val="設備"/>
      <sheetName val="電力"/>
    </sheetNames>
    <sheetDataSet>
      <sheetData sheetId="0">
        <row r="5">
          <cell r="B5">
            <v>5</v>
          </cell>
          <cell r="C5" t="str">
            <v>AA12Z</v>
          </cell>
          <cell r="D5" t="str">
            <v>0000013</v>
          </cell>
          <cell r="E5" t="str">
            <v>ｲｼｶﾜﾃﾞﾝｻﾞｲ</v>
          </cell>
          <cell r="F5" t="str">
            <v>石川電材株式会社</v>
          </cell>
          <cell r="G5" t="str">
            <v>ﾋﾗﾉ ﾀﾀﾞﾔｽ</v>
          </cell>
          <cell r="H5" t="str">
            <v>平野　忠泰</v>
          </cell>
          <cell r="I5" t="str">
            <v>金沢市泉本町５－９２</v>
          </cell>
          <cell r="J5" t="str">
            <v>076-247-3636</v>
          </cell>
          <cell r="K5" t="str">
            <v>076-243-6663</v>
          </cell>
          <cell r="L5" t="str">
            <v>済</v>
          </cell>
          <cell r="M5" t="str">
            <v>済</v>
          </cell>
          <cell r="N5" t="str">
            <v>Ａ</v>
          </cell>
          <cell r="O5">
            <v>81</v>
          </cell>
          <cell r="P5" t="str">
            <v>Ａ</v>
          </cell>
          <cell r="Q5" t="str">
            <v>921 - 8042</v>
          </cell>
          <cell r="R5" t="str">
            <v>知事</v>
          </cell>
          <cell r="S5" t="str">
            <v>般－８</v>
          </cell>
          <cell r="T5">
            <v>8970</v>
          </cell>
          <cell r="U5">
            <v>35172</v>
          </cell>
          <cell r="V5" t="str">
            <v>090</v>
          </cell>
          <cell r="W5" t="str">
            <v>080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 t="str">
            <v>一般建設</v>
          </cell>
          <cell r="AG5" t="str">
            <v>管工事業</v>
          </cell>
          <cell r="AH5" t="str">
            <v>電気工事業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51</v>
          </cell>
          <cell r="AR5">
            <v>52</v>
          </cell>
          <cell r="AS5">
            <v>53</v>
          </cell>
          <cell r="AT5">
            <v>54</v>
          </cell>
          <cell r="AU5" t="str">
            <v/>
          </cell>
          <cell r="AV5" t="str">
            <v>Z</v>
          </cell>
          <cell r="DQ5">
            <v>0</v>
          </cell>
          <cell r="HK5" t="str">
            <v>Z</v>
          </cell>
        </row>
        <row r="6">
          <cell r="B6">
            <v>6</v>
          </cell>
          <cell r="C6" t="str">
            <v>AA12Z</v>
          </cell>
          <cell r="D6" t="str">
            <v>0001041</v>
          </cell>
          <cell r="E6" t="str">
            <v>ｷﾀﾑﾗﾃﾞﾝｷｻﾝｷﾞｮｳ</v>
          </cell>
          <cell r="F6" t="str">
            <v>北村電機産業株式会社</v>
          </cell>
          <cell r="G6" t="str">
            <v>ｷﾀﾑﾗ ﾀｹｼ</v>
          </cell>
          <cell r="H6" t="str">
            <v>北村  武司</v>
          </cell>
          <cell r="I6" t="str">
            <v>金沢市問屋町１－１１</v>
          </cell>
          <cell r="J6" t="str">
            <v>076-237-4151</v>
          </cell>
          <cell r="K6" t="str">
            <v>076-237-4158</v>
          </cell>
          <cell r="L6" t="str">
            <v>済</v>
          </cell>
          <cell r="M6" t="str">
            <v>済</v>
          </cell>
          <cell r="N6" t="str">
            <v>Ａ</v>
          </cell>
          <cell r="O6">
            <v>90</v>
          </cell>
          <cell r="P6" t="str">
            <v>Ａ</v>
          </cell>
          <cell r="Q6" t="str">
            <v>920 - 8543</v>
          </cell>
          <cell r="R6" t="str">
            <v>知事</v>
          </cell>
          <cell r="S6" t="str">
            <v>般－９</v>
          </cell>
          <cell r="T6" t="str">
            <v>012724</v>
          </cell>
          <cell r="U6">
            <v>35721</v>
          </cell>
          <cell r="V6" t="str">
            <v>080</v>
          </cell>
          <cell r="W6" t="str">
            <v>090</v>
          </cell>
          <cell r="X6" t="str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 t="str">
            <v>電気工事業</v>
          </cell>
          <cell r="AG6" t="str">
            <v>管工事業</v>
          </cell>
          <cell r="AH6" t="str">
            <v>機械器具設置工事業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 t="str">
            <v>Z</v>
          </cell>
          <cell r="HK6" t="str">
            <v>Z</v>
          </cell>
        </row>
        <row r="7">
          <cell r="B7">
            <v>7</v>
          </cell>
          <cell r="C7" t="str">
            <v>AA12Z</v>
          </cell>
          <cell r="D7" t="str">
            <v>0001045</v>
          </cell>
          <cell r="E7" t="str">
            <v>ｷｮｰｴｲ</v>
          </cell>
          <cell r="F7" t="str">
            <v>株式会社キョー・エイ</v>
          </cell>
          <cell r="G7" t="str">
            <v>ﾀｶｸﾜ ｺｳｲﾁ</v>
          </cell>
          <cell r="H7" t="str">
            <v>高桑　幸一</v>
          </cell>
          <cell r="I7" t="str">
            <v>金沢市問屋町３－１０</v>
          </cell>
          <cell r="J7" t="str">
            <v>076-237-7215</v>
          </cell>
          <cell r="K7" t="str">
            <v>076-237-7135</v>
          </cell>
          <cell r="L7" t="str">
            <v>済</v>
          </cell>
          <cell r="M7" t="str">
            <v>済</v>
          </cell>
          <cell r="N7" t="str">
            <v>Ａ</v>
          </cell>
          <cell r="O7">
            <v>100</v>
          </cell>
          <cell r="P7" t="str">
            <v>Ａ</v>
          </cell>
          <cell r="Q7" t="str">
            <v>920 - 0061</v>
          </cell>
          <cell r="R7" t="str">
            <v>知事</v>
          </cell>
          <cell r="S7" t="str">
            <v>般－９</v>
          </cell>
          <cell r="T7" t="str">
            <v>010232</v>
          </cell>
          <cell r="U7">
            <v>35629</v>
          </cell>
          <cell r="V7" t="str">
            <v>080</v>
          </cell>
          <cell r="W7" t="str">
            <v>200</v>
          </cell>
          <cell r="X7" t="str">
            <v>270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 t="str">
            <v>電気工事業</v>
          </cell>
          <cell r="AG7" t="str">
            <v>機械器具設置工事業</v>
          </cell>
          <cell r="AH7" t="str">
            <v>消防施設工事業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51</v>
          </cell>
          <cell r="AR7">
            <v>52</v>
          </cell>
          <cell r="AS7">
            <v>53</v>
          </cell>
          <cell r="AT7">
            <v>54</v>
          </cell>
          <cell r="AU7" t="str">
            <v>Z</v>
          </cell>
          <cell r="HK7" t="str">
            <v>Z</v>
          </cell>
        </row>
        <row r="8">
          <cell r="B8">
            <v>8</v>
          </cell>
          <cell r="C8" t="str">
            <v>AA12Z</v>
          </cell>
          <cell r="D8" t="str">
            <v>0010525</v>
          </cell>
          <cell r="E8" t="str">
            <v>ｺﾏﾂﾄﾞﾎﾞｸﾂｳｼｮｳｲｼｶﾜｴｲｷﾞｮｳｼｮ</v>
          </cell>
          <cell r="F8" t="str">
            <v>株式会社小松土木通商  石川営業所</v>
          </cell>
          <cell r="G8" t="str">
            <v>ｿﾉﾀﾞ ｿﾄｼﾞ</v>
          </cell>
          <cell r="H8" t="str">
            <v>園田  外次</v>
          </cell>
          <cell r="I8" t="str">
            <v>松任市徳丸町３０１</v>
          </cell>
          <cell r="J8" t="str">
            <v>076-275-7155</v>
          </cell>
          <cell r="K8" t="str">
            <v>076-275-7156</v>
          </cell>
          <cell r="L8">
            <v>80</v>
          </cell>
          <cell r="M8" t="str">
            <v>Ａ</v>
          </cell>
          <cell r="N8" t="str">
            <v>924 - 0804</v>
          </cell>
          <cell r="O8">
            <v>80</v>
          </cell>
          <cell r="P8" t="str">
            <v>Ａ</v>
          </cell>
          <cell r="Q8" t="str">
            <v>924 - 0804</v>
          </cell>
          <cell r="R8" t="str">
            <v>知事</v>
          </cell>
          <cell r="S8" t="str">
            <v>般－７</v>
          </cell>
          <cell r="T8" t="str">
            <v>004961</v>
          </cell>
          <cell r="U8">
            <v>34836</v>
          </cell>
          <cell r="V8" t="str">
            <v>010</v>
          </cell>
          <cell r="W8" t="str">
            <v>050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 t="str">
            <v>土木工事業</v>
          </cell>
          <cell r="AG8" t="str">
            <v>とび・土工工事業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62</v>
          </cell>
          <cell r="AR8" t="str">
            <v>Z</v>
          </cell>
          <cell r="HK8" t="str">
            <v>Z</v>
          </cell>
        </row>
        <row r="9">
          <cell r="B9">
            <v>9</v>
          </cell>
          <cell r="C9" t="str">
            <v>AA12Z</v>
          </cell>
          <cell r="D9" t="str">
            <v>0002001</v>
          </cell>
          <cell r="E9" t="str">
            <v>ｻﾝﾖｳｾｲｻｸｼｮ</v>
          </cell>
          <cell r="F9" t="str">
            <v>株式会社三陽製作所</v>
          </cell>
          <cell r="G9" t="str">
            <v>ｶｲﾄﾞｳ ｱｷﾕｷ</v>
          </cell>
          <cell r="H9" t="str">
            <v>海道　昭幸</v>
          </cell>
          <cell r="I9" t="str">
            <v>金沢市打木町東１３３６</v>
          </cell>
          <cell r="J9" t="str">
            <v>076-240-0535</v>
          </cell>
          <cell r="K9" t="str">
            <v>076-249-6872</v>
          </cell>
          <cell r="L9" t="str">
            <v>済</v>
          </cell>
          <cell r="M9" t="str">
            <v>済</v>
          </cell>
          <cell r="N9" t="str">
            <v>Ｂ</v>
          </cell>
          <cell r="O9">
            <v>61</v>
          </cell>
          <cell r="P9" t="str">
            <v>Ｂ</v>
          </cell>
          <cell r="Q9" t="str">
            <v>920 - 0377</v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53</v>
          </cell>
          <cell r="AG9" t="str">
            <v>Z</v>
          </cell>
          <cell r="AQ9">
            <v>53</v>
          </cell>
          <cell r="HK9" t="str">
            <v>Z</v>
          </cell>
        </row>
        <row r="10">
          <cell r="B10">
            <v>10</v>
          </cell>
          <cell r="C10" t="str">
            <v>AA12Z</v>
          </cell>
          <cell r="D10" t="str">
            <v>0002025</v>
          </cell>
          <cell r="E10" t="str">
            <v>ｽｷﾞﾅｶ</v>
          </cell>
          <cell r="F10" t="str">
            <v>株式会社スギナガ</v>
          </cell>
          <cell r="G10" t="str">
            <v>ｽｷﾞﾅｶﾞ ﾋﾛｼ</v>
          </cell>
          <cell r="H10" t="str">
            <v>杉永　弘司</v>
          </cell>
          <cell r="I10" t="str">
            <v>松任市宮永市町４８３</v>
          </cell>
          <cell r="J10" t="str">
            <v>076-295-6622</v>
          </cell>
          <cell r="K10" t="str">
            <v>076-275-6661</v>
          </cell>
          <cell r="L10">
            <v>61</v>
          </cell>
          <cell r="M10" t="str">
            <v>Ｂ</v>
          </cell>
          <cell r="N10" t="str">
            <v>924 - 0016</v>
          </cell>
          <cell r="O10">
            <v>61</v>
          </cell>
          <cell r="P10" t="str">
            <v>Ｂ</v>
          </cell>
          <cell r="Q10" t="str">
            <v>924 - 0016</v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62</v>
          </cell>
          <cell r="AG10">
            <v>53</v>
          </cell>
          <cell r="AH10" t="str">
            <v>Z</v>
          </cell>
          <cell r="AQ10">
            <v>62</v>
          </cell>
          <cell r="AR10">
            <v>53</v>
          </cell>
          <cell r="HK10" t="str">
            <v>Z</v>
          </cell>
        </row>
        <row r="11">
          <cell r="B11">
            <v>11</v>
          </cell>
          <cell r="C11" t="str">
            <v>AA12Z</v>
          </cell>
          <cell r="D11" t="str">
            <v>0010233</v>
          </cell>
          <cell r="E11" t="str">
            <v>ﾀﾞｲﾆﾁｾｲｻｸｼｮｶﾅｻﾞﾜｼﾞﾑｼｮ</v>
          </cell>
          <cell r="F11" t="str">
            <v>株式会社大日製作所  金沢事務所</v>
          </cell>
          <cell r="G11" t="str">
            <v>ﾅｶﾞﾔﾏ ｹﾝｿﾞｳ</v>
          </cell>
          <cell r="H11" t="str">
            <v>永山　憲三</v>
          </cell>
          <cell r="I11" t="str">
            <v>金沢市尾張町１－８－５  三田ビル２階</v>
          </cell>
          <cell r="J11" t="str">
            <v>076-232-0281</v>
          </cell>
          <cell r="K11" t="str">
            <v>済</v>
          </cell>
          <cell r="L11" t="str">
            <v>9000s</v>
          </cell>
          <cell r="M11" t="str">
            <v>済</v>
          </cell>
          <cell r="N11" t="str">
            <v>9000s</v>
          </cell>
          <cell r="O11">
            <v>100</v>
          </cell>
          <cell r="P11" t="str">
            <v>Ａ</v>
          </cell>
          <cell r="Q11" t="str">
            <v>920 - 0902</v>
          </cell>
          <cell r="R11">
            <v>35518</v>
          </cell>
          <cell r="S11" t="str">
            <v>般－８</v>
          </cell>
          <cell r="T11">
            <v>7552</v>
          </cell>
          <cell r="U11">
            <v>35518</v>
          </cell>
          <cell r="V11" t="str">
            <v>080</v>
          </cell>
          <cell r="W11" t="str">
            <v>200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 t="str">
            <v>電気工事業</v>
          </cell>
          <cell r="AG11" t="str">
            <v>機械器具設置工事業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53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 t="str">
            <v>Z</v>
          </cell>
          <cell r="HK11" t="str">
            <v>Z</v>
          </cell>
        </row>
        <row r="12">
          <cell r="B12">
            <v>12</v>
          </cell>
          <cell r="C12" t="str">
            <v>AA12Z</v>
          </cell>
          <cell r="D12" t="str">
            <v>0011047</v>
          </cell>
          <cell r="E12" t="str">
            <v>ﾌｼﾞｷｻﾞｲ</v>
          </cell>
          <cell r="F12" t="str">
            <v>富士機材株式会社</v>
          </cell>
          <cell r="G12" t="str">
            <v>ﾖｼｶﾜ ｿｳｲﾁ</v>
          </cell>
          <cell r="H12" t="str">
            <v>吉川　宗一</v>
          </cell>
          <cell r="I12" t="str">
            <v>金沢市大浦町ハの７－５</v>
          </cell>
          <cell r="J12" t="str">
            <v>076-238-1267</v>
          </cell>
          <cell r="K12" t="str">
            <v>076-238-5158</v>
          </cell>
          <cell r="L12">
            <v>80</v>
          </cell>
          <cell r="M12" t="str">
            <v>Ａ</v>
          </cell>
          <cell r="N12" t="str">
            <v>920 - 0205</v>
          </cell>
          <cell r="O12">
            <v>80</v>
          </cell>
          <cell r="P12" t="str">
            <v>Ａ</v>
          </cell>
          <cell r="Q12" t="str">
            <v>920 - 0205</v>
          </cell>
          <cell r="R12" t="str">
            <v/>
          </cell>
          <cell r="S12" t="str">
            <v>般－１０</v>
          </cell>
          <cell r="T12">
            <v>14174</v>
          </cell>
          <cell r="U12">
            <v>37948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 t="str">
            <v>一般建設業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62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 t="str">
            <v>高松市民病院　給排水衛生設備工事</v>
          </cell>
          <cell r="AY12" t="str">
            <v>H11.7</v>
          </cell>
          <cell r="AZ12" t="str">
            <v>H11.10</v>
          </cell>
          <cell r="BA12">
            <v>9300</v>
          </cell>
          <cell r="BB12" t="str">
            <v>金沢市湊２丁目１５２－２</v>
          </cell>
          <cell r="BC12" t="str">
            <v>工場</v>
          </cell>
          <cell r="BD12">
            <v>1155</v>
          </cell>
          <cell r="BE12">
            <v>570</v>
          </cell>
          <cell r="BF12" t="str">
            <v>金沢信用金庫</v>
          </cell>
          <cell r="BG12" t="str">
            <v/>
          </cell>
          <cell r="BH12">
            <v>11</v>
          </cell>
          <cell r="BI12">
            <v>3</v>
          </cell>
          <cell r="BJ12">
            <v>3</v>
          </cell>
          <cell r="BK12">
            <v>2</v>
          </cell>
          <cell r="BL12">
            <v>47.5</v>
          </cell>
          <cell r="BM12">
            <v>1</v>
          </cell>
          <cell r="BN12">
            <v>6</v>
          </cell>
          <cell r="BO12">
            <v>8</v>
          </cell>
          <cell r="BP12">
            <v>4</v>
          </cell>
          <cell r="BQ12">
            <v>5</v>
          </cell>
          <cell r="BR12">
            <v>6</v>
          </cell>
          <cell r="BS12">
            <v>5</v>
          </cell>
          <cell r="BT12">
            <v>4</v>
          </cell>
          <cell r="BU12" t="str">
            <v>Z</v>
          </cell>
          <cell r="BV12" t="str">
            <v>H11.9</v>
          </cell>
          <cell r="BW12" t="str">
            <v>H12.3</v>
          </cell>
          <cell r="BX12">
            <v>4600</v>
          </cell>
          <cell r="BY12" t="str">
            <v>四国貿易㈱</v>
          </cell>
          <cell r="BZ12" t="str">
            <v>高松市民病院　給排水衛生設備工事</v>
          </cell>
          <cell r="CA12" t="str">
            <v>H11.7</v>
          </cell>
          <cell r="CB12" t="str">
            <v>H11.10</v>
          </cell>
          <cell r="CC12">
            <v>9300</v>
          </cell>
          <cell r="CD12" t="str">
            <v>金沢市湊２丁目１５２－２</v>
          </cell>
          <cell r="CE12" t="str">
            <v>工場</v>
          </cell>
          <cell r="CF12">
            <v>1155</v>
          </cell>
          <cell r="CG12">
            <v>570</v>
          </cell>
          <cell r="CH12" t="str">
            <v>金沢信用金庫</v>
          </cell>
          <cell r="CI12" t="str">
            <v/>
          </cell>
          <cell r="CJ12">
            <v>11</v>
          </cell>
          <cell r="CK12">
            <v>3</v>
          </cell>
          <cell r="CL12">
            <v>3</v>
          </cell>
          <cell r="CM12">
            <v>2</v>
          </cell>
          <cell r="CN12">
            <v>47.5</v>
          </cell>
          <cell r="CO12">
            <v>1</v>
          </cell>
          <cell r="CP12">
            <v>6</v>
          </cell>
          <cell r="CQ12">
            <v>8</v>
          </cell>
          <cell r="CR12">
            <v>4</v>
          </cell>
          <cell r="CS12">
            <v>5</v>
          </cell>
          <cell r="CT12">
            <v>6</v>
          </cell>
          <cell r="CU12">
            <v>5</v>
          </cell>
          <cell r="CV12" t="str">
            <v>H11.9</v>
          </cell>
          <cell r="CW12" t="str">
            <v>H12.3</v>
          </cell>
          <cell r="CX12">
            <v>4600</v>
          </cell>
          <cell r="CY12" t="str">
            <v>四国貿易㈱</v>
          </cell>
          <cell r="CZ12" t="str">
            <v>高松市民病院　給排水衛生設備工事</v>
          </cell>
          <cell r="DA12" t="str">
            <v>H11.7</v>
          </cell>
          <cell r="DB12" t="str">
            <v>H11.10</v>
          </cell>
          <cell r="DC12">
            <v>9300</v>
          </cell>
          <cell r="DD12" t="str">
            <v>金沢市湊２丁目１５２－２</v>
          </cell>
          <cell r="DE12" t="str">
            <v>工場</v>
          </cell>
          <cell r="DF12">
            <v>1155</v>
          </cell>
          <cell r="DG12">
            <v>570</v>
          </cell>
          <cell r="DP12" t="str">
            <v>金沢信用金庫</v>
          </cell>
          <cell r="DQ12">
            <v>0</v>
          </cell>
          <cell r="DY12">
            <v>11</v>
          </cell>
          <cell r="EA12">
            <v>3</v>
          </cell>
          <cell r="EB12">
            <v>3</v>
          </cell>
          <cell r="EC12">
            <v>2</v>
          </cell>
          <cell r="ED12">
            <v>47.5</v>
          </cell>
          <cell r="FO12">
            <v>1</v>
          </cell>
          <cell r="GA12">
            <v>6</v>
          </cell>
          <cell r="GM12">
            <v>8</v>
          </cell>
          <cell r="GO12">
            <v>4</v>
          </cell>
          <cell r="GQ12">
            <v>5</v>
          </cell>
          <cell r="GS12">
            <v>6</v>
          </cell>
          <cell r="HA12">
            <v>5</v>
          </cell>
          <cell r="HC12">
            <v>4</v>
          </cell>
          <cell r="HK12" t="str">
            <v>Z</v>
          </cell>
        </row>
        <row r="13">
          <cell r="B13">
            <v>13</v>
          </cell>
          <cell r="C13" t="str">
            <v>AA12Z</v>
          </cell>
          <cell r="D13" t="str">
            <v>0005015</v>
          </cell>
          <cell r="E13" t="str">
            <v>ﾍﾞﾂｶﾜｾｲｻｸｼｮﾎｸﾘｸｼﾃﾝ</v>
          </cell>
          <cell r="F13" t="str">
            <v>株式会社別川製作所北陸支店</v>
          </cell>
          <cell r="G13" t="str">
            <v>ﾍﾞﾂｶﾜ ﾐﾉﾙ</v>
          </cell>
          <cell r="H13" t="str">
            <v>別川　稔</v>
          </cell>
          <cell r="I13" t="str">
            <v>金沢市二宮イ４６－１</v>
          </cell>
          <cell r="J13" t="str">
            <v>076-264-9011</v>
          </cell>
          <cell r="K13" t="str">
            <v>076-232-6258</v>
          </cell>
          <cell r="L13" t="str">
            <v>info@betsukawa.co.jp</v>
          </cell>
          <cell r="M13" t="str">
            <v>済</v>
          </cell>
          <cell r="N13">
            <v>100</v>
          </cell>
          <cell r="O13">
            <v>100</v>
          </cell>
          <cell r="P13" t="str">
            <v>Ａ</v>
          </cell>
          <cell r="Q13" t="str">
            <v>920 - 0067</v>
          </cell>
          <cell r="R13" t="str">
            <v>知事</v>
          </cell>
          <cell r="S13" t="str">
            <v>般－９</v>
          </cell>
          <cell r="T13">
            <v>4651</v>
          </cell>
          <cell r="U13">
            <v>35751</v>
          </cell>
          <cell r="V13" t="str">
            <v>080</v>
          </cell>
          <cell r="W13" t="str">
            <v>200</v>
          </cell>
          <cell r="X13" t="str">
            <v>220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電気工事</v>
          </cell>
          <cell r="AG13" t="str">
            <v>機械器具設置工事</v>
          </cell>
          <cell r="AH13" t="str">
            <v>電気通信工事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53</v>
          </cell>
          <cell r="AR13">
            <v>0</v>
          </cell>
          <cell r="AS13">
            <v>0</v>
          </cell>
          <cell r="AT13" t="str">
            <v>Z</v>
          </cell>
          <cell r="HK13" t="str">
            <v>Z</v>
          </cell>
        </row>
        <row r="14">
          <cell r="B14">
            <v>14</v>
          </cell>
          <cell r="C14" t="str">
            <v>AA12Z</v>
          </cell>
          <cell r="D14" t="str">
            <v>0005020</v>
          </cell>
          <cell r="E14" t="str">
            <v>ﾎｸﾘｸﾃﾞﾝｷｼｮｳｶｲ</v>
          </cell>
          <cell r="F14" t="str">
            <v>株式会社北陸電機商会  金沢支店</v>
          </cell>
          <cell r="G14" t="str">
            <v>ｶﾜｻｷ ｽｽﾑ</v>
          </cell>
          <cell r="H14" t="str">
            <v>河崎　進</v>
          </cell>
          <cell r="I14" t="str">
            <v>金沢市松島町１－３８</v>
          </cell>
          <cell r="J14" t="str">
            <v>076-269-1212</v>
          </cell>
          <cell r="K14" t="str">
            <v>076-269-1122</v>
          </cell>
          <cell r="L14" t="str">
            <v>済</v>
          </cell>
          <cell r="M14" t="str">
            <v>済</v>
          </cell>
          <cell r="N14" t="str">
            <v>Ａ</v>
          </cell>
          <cell r="O14">
            <v>100</v>
          </cell>
          <cell r="P14" t="str">
            <v>Ａ</v>
          </cell>
          <cell r="Q14" t="str">
            <v>920 - 0364</v>
          </cell>
          <cell r="R14">
            <v>34855</v>
          </cell>
          <cell r="S14" t="str">
            <v>富山県</v>
          </cell>
          <cell r="T14">
            <v>6021</v>
          </cell>
          <cell r="U14">
            <v>34855</v>
          </cell>
          <cell r="V14" t="str">
            <v>080</v>
          </cell>
          <cell r="W14" t="str">
            <v>270</v>
          </cell>
          <cell r="X14" t="str">
            <v>200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 t="str">
            <v>電気工事業</v>
          </cell>
          <cell r="AG14" t="str">
            <v>消防施設工事業</v>
          </cell>
          <cell r="AH14" t="str">
            <v>機械器具設置工事業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51</v>
          </cell>
          <cell r="AR14">
            <v>52</v>
          </cell>
          <cell r="AS14">
            <v>53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 t="str">
            <v/>
          </cell>
          <cell r="AY14" t="str">
            <v>Z</v>
          </cell>
          <cell r="DQ14">
            <v>0</v>
          </cell>
          <cell r="HK14" t="str">
            <v>Z</v>
          </cell>
        </row>
        <row r="15">
          <cell r="B15">
            <v>15</v>
          </cell>
          <cell r="C15" t="str">
            <v>AA12Z</v>
          </cell>
          <cell r="D15" t="str">
            <v>0010697</v>
          </cell>
          <cell r="E15" t="str">
            <v>ﾏﾂｲﾃﾞﾝｷ</v>
          </cell>
          <cell r="F15" t="str">
            <v>松井電機株式会社</v>
          </cell>
          <cell r="G15" t="str">
            <v>ﾏﾂｲ ｱｷﾉﾘ</v>
          </cell>
          <cell r="H15" t="str">
            <v>松井　明憲</v>
          </cell>
          <cell r="I15" t="str">
            <v>金沢市示野中町２８－１７</v>
          </cell>
          <cell r="J15" t="str">
            <v>076-223-3541</v>
          </cell>
          <cell r="K15" t="str">
            <v>076-223-3932</v>
          </cell>
          <cell r="L15" t="str">
            <v>済</v>
          </cell>
          <cell r="M15" t="str">
            <v>済</v>
          </cell>
          <cell r="N15" t="str">
            <v>Ｂ</v>
          </cell>
          <cell r="O15">
            <v>61</v>
          </cell>
          <cell r="P15" t="str">
            <v>Ｂ</v>
          </cell>
          <cell r="Q15" t="str">
            <v>920 - 0058</v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51</v>
          </cell>
          <cell r="AG15" t="str">
            <v/>
          </cell>
          <cell r="AH15" t="str">
            <v>Z</v>
          </cell>
          <cell r="AQ15">
            <v>51</v>
          </cell>
          <cell r="DQ15">
            <v>0</v>
          </cell>
          <cell r="HK15" t="str">
            <v>Z</v>
          </cell>
        </row>
        <row r="16">
          <cell r="B16">
            <v>16</v>
          </cell>
          <cell r="C16" t="str">
            <v>AA12Z</v>
          </cell>
          <cell r="D16" t="str">
            <v>0006033</v>
          </cell>
          <cell r="E16" t="str">
            <v>ﾏﾙｲｻﾝｷﾞｮｳｶﾅｻﾞﾜｴｲｷﾞｮｳｼｮ</v>
          </cell>
          <cell r="F16" t="str">
            <v>丸井産業株式会社  金沢営業所</v>
          </cell>
          <cell r="G16" t="str">
            <v>ｱﾍﾞ ｼｹﾞｵ</v>
          </cell>
          <cell r="H16" t="str">
            <v>阿部　重雄</v>
          </cell>
          <cell r="I16" t="str">
            <v>金沢市諸江中１２８－１</v>
          </cell>
          <cell r="J16" t="str">
            <v>076-260-0101</v>
          </cell>
          <cell r="K16" t="str">
            <v>076-263-0101</v>
          </cell>
          <cell r="L16">
            <v>43</v>
          </cell>
          <cell r="M16" t="str">
            <v>Ｂ</v>
          </cell>
          <cell r="N16" t="str">
            <v>920 - 0014</v>
          </cell>
          <cell r="O16">
            <v>43</v>
          </cell>
          <cell r="P16" t="str">
            <v>Ｂ</v>
          </cell>
          <cell r="Q16" t="str">
            <v>920 - 0014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 t="str">
            <v>56-01</v>
          </cell>
          <cell r="AG16" t="str">
            <v/>
          </cell>
          <cell r="AH16" t="str">
            <v>Z</v>
          </cell>
          <cell r="AQ16" t="str">
            <v>56-01</v>
          </cell>
          <cell r="DQ16">
            <v>0</v>
          </cell>
          <cell r="HK16" t="str">
            <v>Z</v>
          </cell>
        </row>
        <row r="17">
          <cell r="B17">
            <v>17</v>
          </cell>
          <cell r="C17" t="str">
            <v>AA12Z</v>
          </cell>
          <cell r="D17" t="str">
            <v>0006010</v>
          </cell>
          <cell r="E17" t="str">
            <v>ﾏﾙﾜﾃﾞﾝｷﾞｮｳ</v>
          </cell>
          <cell r="F17" t="str">
            <v>丸和電業株式会社</v>
          </cell>
          <cell r="G17" t="str">
            <v>ﾅｶﾆｼ ﾋﾃﾞﾌﾐ</v>
          </cell>
          <cell r="H17" t="str">
            <v>中西　秀文</v>
          </cell>
          <cell r="I17" t="str">
            <v>金沢市松島町１－３６</v>
          </cell>
          <cell r="J17" t="str">
            <v>076-240-9191</v>
          </cell>
          <cell r="K17" t="str">
            <v>076-240-3677</v>
          </cell>
          <cell r="L17" t="str">
            <v>maruwa@topaz.ocn.ne.jp</v>
          </cell>
          <cell r="M17" t="str">
            <v>済</v>
          </cell>
          <cell r="N17">
            <v>100</v>
          </cell>
          <cell r="O17">
            <v>100</v>
          </cell>
          <cell r="P17" t="str">
            <v>Ａ</v>
          </cell>
          <cell r="Q17" t="str">
            <v>920 - 0364</v>
          </cell>
          <cell r="R17" t="str">
            <v>知事</v>
          </cell>
          <cell r="S17" t="str">
            <v>般　特－８</v>
          </cell>
          <cell r="T17">
            <v>229</v>
          </cell>
          <cell r="U17">
            <v>35287</v>
          </cell>
          <cell r="V17" t="str">
            <v>080</v>
          </cell>
          <cell r="W17" t="str">
            <v>090</v>
          </cell>
          <cell r="X17" t="str">
            <v>220</v>
          </cell>
          <cell r="Y17" t="str">
            <v>270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 t="str">
            <v>電気工事業</v>
          </cell>
          <cell r="AG17" t="str">
            <v>管工事</v>
          </cell>
          <cell r="AH17" t="str">
            <v>電気通信工事</v>
          </cell>
          <cell r="AI17" t="str">
            <v>消防施設工事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51</v>
          </cell>
          <cell r="AR17">
            <v>52</v>
          </cell>
          <cell r="AS17">
            <v>53</v>
          </cell>
          <cell r="AT17">
            <v>54</v>
          </cell>
          <cell r="AU17" t="str">
            <v>H10.9</v>
          </cell>
          <cell r="AV17">
            <v>33000</v>
          </cell>
          <cell r="AW17" t="str">
            <v>日本道路㈱</v>
          </cell>
          <cell r="AX17" t="str">
            <v>日清紡スプリンクラー散水施設工事</v>
          </cell>
          <cell r="AY17" t="str">
            <v>H10.4</v>
          </cell>
          <cell r="AZ17" t="str">
            <v>H10.10</v>
          </cell>
          <cell r="BA17">
            <v>32000</v>
          </cell>
          <cell r="BB17" t="str">
            <v>東京都足立区梅島３－１２－１４</v>
          </cell>
          <cell r="BC17" t="str">
            <v>栃木県塩屋郡喜連川工業団地古河総合設備内</v>
          </cell>
          <cell r="BD17" t="str">
            <v>倉庫試・験場</v>
          </cell>
          <cell r="BE17">
            <v>1956.3</v>
          </cell>
          <cell r="BF17">
            <v>122.72</v>
          </cell>
          <cell r="BG17" t="str">
            <v>第一勧銀銀行</v>
          </cell>
          <cell r="BH17" t="str">
            <v>S32.8</v>
          </cell>
          <cell r="BI17" t="str">
            <v>日本長期信用銀行</v>
          </cell>
          <cell r="BJ17" t="str">
            <v>S48.4</v>
          </cell>
          <cell r="BK17" t="str">
            <v>農林中央金庫</v>
          </cell>
          <cell r="BL17" t="str">
            <v>S48.4</v>
          </cell>
          <cell r="BM17">
            <v>2</v>
          </cell>
          <cell r="BN17">
            <v>5</v>
          </cell>
          <cell r="BO17">
            <v>3</v>
          </cell>
          <cell r="BP17">
            <v>13</v>
          </cell>
          <cell r="BQ17">
            <v>6</v>
          </cell>
          <cell r="BR17">
            <v>20</v>
          </cell>
          <cell r="BS17">
            <v>38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5</v>
          </cell>
          <cell r="CG17">
            <v>0</v>
          </cell>
          <cell r="CH17">
            <v>3</v>
          </cell>
          <cell r="CI17">
            <v>0</v>
          </cell>
          <cell r="CJ17">
            <v>7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 t="str">
            <v>Z</v>
          </cell>
          <cell r="CR17" t="str">
            <v>H10.1</v>
          </cell>
          <cell r="CS17" t="str">
            <v>H10.9</v>
          </cell>
          <cell r="CT17">
            <v>33000</v>
          </cell>
          <cell r="CU17" t="str">
            <v>日本道路㈱</v>
          </cell>
          <cell r="CV17" t="str">
            <v>H10.1</v>
          </cell>
          <cell r="CW17" t="str">
            <v>H10.9</v>
          </cell>
          <cell r="CX17">
            <v>33000</v>
          </cell>
          <cell r="CY17" t="str">
            <v>日本道路㈱</v>
          </cell>
          <cell r="CZ17" t="str">
            <v>日清紡スプリンクラー散水施設工事</v>
          </cell>
          <cell r="DA17" t="str">
            <v>H10.4</v>
          </cell>
          <cell r="DB17" t="str">
            <v>H10.10</v>
          </cell>
          <cell r="DC17">
            <v>32000</v>
          </cell>
          <cell r="DD17" t="str">
            <v>東京都足立区梅島３－１２－１４</v>
          </cell>
          <cell r="DE17" t="str">
            <v>第一勧銀銀行</v>
          </cell>
          <cell r="DF17" t="str">
            <v>S32.8</v>
          </cell>
          <cell r="DG17" t="str">
            <v>日本長期信用銀行</v>
          </cell>
          <cell r="DH17" t="str">
            <v>栃木県塩屋郡喜連川工業団地古河総合設備内</v>
          </cell>
          <cell r="DI17" t="str">
            <v>倉庫試・験場</v>
          </cell>
          <cell r="DJ17">
            <v>1956.3</v>
          </cell>
          <cell r="DK17">
            <v>122.72</v>
          </cell>
          <cell r="DL17">
            <v>5</v>
          </cell>
          <cell r="DM17">
            <v>3</v>
          </cell>
          <cell r="DN17">
            <v>13</v>
          </cell>
          <cell r="DO17">
            <v>6</v>
          </cell>
          <cell r="DP17" t="str">
            <v>第一勧銀銀行</v>
          </cell>
          <cell r="DQ17" t="str">
            <v>S32.8</v>
          </cell>
          <cell r="DR17" t="str">
            <v>日本長期信用銀行</v>
          </cell>
          <cell r="DS17" t="str">
            <v>S48.4</v>
          </cell>
          <cell r="DT17" t="str">
            <v>農林中央金庫</v>
          </cell>
          <cell r="DU17" t="str">
            <v>S48.4</v>
          </cell>
          <cell r="DV17">
            <v>0</v>
          </cell>
          <cell r="DW17">
            <v>0</v>
          </cell>
          <cell r="DX17">
            <v>2</v>
          </cell>
          <cell r="DY17">
            <v>5</v>
          </cell>
          <cell r="DZ17">
            <v>3</v>
          </cell>
          <cell r="EA17">
            <v>13</v>
          </cell>
          <cell r="EB17">
            <v>6</v>
          </cell>
          <cell r="EC17">
            <v>20</v>
          </cell>
          <cell r="ED17">
            <v>38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5</v>
          </cell>
          <cell r="ER17">
            <v>0</v>
          </cell>
          <cell r="ES17">
            <v>3</v>
          </cell>
          <cell r="ET17">
            <v>0</v>
          </cell>
          <cell r="EU17">
            <v>7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HK17" t="str">
            <v>Z</v>
          </cell>
        </row>
        <row r="18">
          <cell r="B18">
            <v>18</v>
          </cell>
          <cell r="C18" t="str">
            <v>AA12Z</v>
          </cell>
          <cell r="D18" t="str">
            <v>0012142</v>
          </cell>
          <cell r="E18" t="str">
            <v>ﾔﾝﾏｰﾆｼﾆﾎﾝﾎｸﾘｸｼﾃﾝ</v>
          </cell>
          <cell r="F18" t="str">
            <v>ヤンマー西日本株式会社北陸支店</v>
          </cell>
          <cell r="G18" t="str">
            <v>ﾂｼﾞ ﾔｽﾕｷ</v>
          </cell>
          <cell r="H18" t="str">
            <v>辻　康之</v>
          </cell>
          <cell r="I18" t="str">
            <v>金沢市神野町東７０</v>
          </cell>
          <cell r="J18" t="str">
            <v>076-240-1717</v>
          </cell>
          <cell r="K18" t="str">
            <v>076-240-0720</v>
          </cell>
          <cell r="L18">
            <v>81</v>
          </cell>
          <cell r="M18" t="str">
            <v>Ａ</v>
          </cell>
          <cell r="N18" t="str">
            <v>920 - 0365</v>
          </cell>
          <cell r="O18">
            <v>81</v>
          </cell>
          <cell r="P18" t="str">
            <v>Ａ</v>
          </cell>
          <cell r="Q18" t="str">
            <v>920 - 0365</v>
          </cell>
          <cell r="R18" t="str">
            <v>知事</v>
          </cell>
          <cell r="S18" t="str">
            <v/>
          </cell>
          <cell r="T18">
            <v>10334</v>
          </cell>
          <cell r="U18">
            <v>35727</v>
          </cell>
          <cell r="V18" t="str">
            <v>080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 t="str">
            <v>電気工事業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54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/>
          </cell>
          <cell r="AZ18" t="str">
            <v>Z</v>
          </cell>
          <cell r="DQ18">
            <v>0</v>
          </cell>
          <cell r="HK18" t="str">
            <v>Z</v>
          </cell>
        </row>
        <row r="19">
          <cell r="B19">
            <v>19</v>
          </cell>
          <cell r="C19" t="str">
            <v>AA12Z</v>
          </cell>
          <cell r="D19" t="str">
            <v>0010413</v>
          </cell>
          <cell r="E19" t="str">
            <v>ﾚﾝﾀｺﾑｼﾝｴﾂｶﾅｻﾞﾜｼﾃﾝ</v>
          </cell>
          <cell r="F19" t="str">
            <v>株式会社レンタコム信越  金沢支店</v>
          </cell>
          <cell r="G19" t="str">
            <v>ﾀｹﾏｴ ｹﾝｲﾁ</v>
          </cell>
          <cell r="H19" t="str">
            <v>竹前　賢一</v>
          </cell>
          <cell r="I19" t="str">
            <v>金沢市諸江町上丁４７０－１</v>
          </cell>
          <cell r="J19" t="str">
            <v>076-262-1139</v>
          </cell>
          <cell r="K19" t="str">
            <v>076-262-4550</v>
          </cell>
          <cell r="L19">
            <v>71</v>
          </cell>
          <cell r="M19" t="str">
            <v>Ａ</v>
          </cell>
          <cell r="N19" t="str">
            <v>920 - 0015</v>
          </cell>
          <cell r="O19">
            <v>71</v>
          </cell>
          <cell r="P19" t="str">
            <v>Ａ</v>
          </cell>
          <cell r="Q19" t="str">
            <v>920 - 0015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62</v>
          </cell>
          <cell r="AG19" t="str">
            <v/>
          </cell>
          <cell r="AH19" t="str">
            <v>Z</v>
          </cell>
          <cell r="AQ19">
            <v>62</v>
          </cell>
          <cell r="DQ19">
            <v>0</v>
          </cell>
          <cell r="HK19" t="str">
            <v>Z</v>
          </cell>
        </row>
        <row r="20">
          <cell r="B20">
            <v>20</v>
          </cell>
          <cell r="C20" t="str">
            <v>AA12Z</v>
          </cell>
          <cell r="D20" t="str">
            <v>0010413</v>
          </cell>
          <cell r="E20" t="str">
            <v>ﾚﾝﾀｺﾑｼﾝｴﾂｶﾅｻﾞﾜｼﾃﾝ</v>
          </cell>
          <cell r="F20" t="str">
            <v>株式会社レンタコム信越  金沢支店</v>
          </cell>
          <cell r="G20" t="str">
            <v>ﾀｹﾏｴ ｹﾝｲﾁ</v>
          </cell>
          <cell r="H20" t="str">
            <v>竹前　賢一</v>
          </cell>
          <cell r="I20" t="str">
            <v>金沢市諸江町上丁４７０－１</v>
          </cell>
          <cell r="J20" t="str">
            <v>076-262-1139</v>
          </cell>
          <cell r="K20" t="str">
            <v>076-262-4550</v>
          </cell>
          <cell r="L20">
            <v>71</v>
          </cell>
          <cell r="M20" t="str">
            <v>Ａ</v>
          </cell>
          <cell r="N20" t="str">
            <v>920 - 0015</v>
          </cell>
          <cell r="O20">
            <v>71</v>
          </cell>
          <cell r="P20" t="str">
            <v>Ａ</v>
          </cell>
          <cell r="Q20" t="str">
            <v>920 - 0015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62</v>
          </cell>
          <cell r="AG20" t="str">
            <v>Z</v>
          </cell>
          <cell r="AQ20">
            <v>62</v>
          </cell>
          <cell r="HK20" t="str">
            <v>Z</v>
          </cell>
        </row>
        <row r="21">
          <cell r="B21">
            <v>21</v>
          </cell>
          <cell r="C21" t="str">
            <v>AA12Z</v>
          </cell>
          <cell r="D21" t="str">
            <v>0008002</v>
          </cell>
          <cell r="E21" t="str">
            <v>ﾚﾝﾀﾙﾉﾆｯｹﾝ</v>
          </cell>
          <cell r="F21" t="str">
            <v>株式会社レンタルのニッケン 金沢営業所</v>
          </cell>
          <cell r="G21" t="str">
            <v>ﾎｼﾉ ｼﾝｺﾞ</v>
          </cell>
          <cell r="H21" t="str">
            <v>星野　進午</v>
          </cell>
          <cell r="I21" t="str">
            <v>金沢市近岡町５２－１</v>
          </cell>
          <cell r="J21" t="str">
            <v>076-238-7221</v>
          </cell>
          <cell r="K21" t="str">
            <v>076-238-7551</v>
          </cell>
          <cell r="L21">
            <v>90</v>
          </cell>
          <cell r="M21" t="str">
            <v>Ａ</v>
          </cell>
          <cell r="N21" t="str">
            <v>920 - 0217</v>
          </cell>
          <cell r="O21">
            <v>90</v>
          </cell>
          <cell r="P21" t="str">
            <v>Ａ</v>
          </cell>
          <cell r="Q21" t="str">
            <v>920 - 0217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62</v>
          </cell>
          <cell r="AG21" t="str">
            <v>Z</v>
          </cell>
          <cell r="AQ21">
            <v>62</v>
          </cell>
          <cell r="HK21" t="str">
            <v>Z</v>
          </cell>
        </row>
        <row r="22">
          <cell r="B22">
            <v>22</v>
          </cell>
          <cell r="C22" t="str">
            <v>AA12G</v>
          </cell>
          <cell r="D22" t="str">
            <v>0010543</v>
          </cell>
          <cell r="E22" t="str">
            <v>ｱｲﾃｯｸﾑﾗﾓﾄ</v>
          </cell>
          <cell r="F22" t="str">
            <v>株式会社アイテック  ムラモト</v>
          </cell>
          <cell r="G22" t="str">
            <v>ﾑﾗﾓﾄ ﾉﾎﾞﾙ</v>
          </cell>
          <cell r="H22" t="str">
            <v>村本  昇</v>
          </cell>
          <cell r="I22" t="str">
            <v>金沢市小立野３－２６－５</v>
          </cell>
          <cell r="J22" t="str">
            <v>076-264-2231</v>
          </cell>
          <cell r="K22" t="str">
            <v>076-223-1943</v>
          </cell>
          <cell r="L22" t="str">
            <v>I-tech@space.nsk.ne.jp</v>
          </cell>
          <cell r="M22" t="str">
            <v>9000s</v>
          </cell>
          <cell r="N22" t="str">
            <v>9000s</v>
          </cell>
          <cell r="O22">
            <v>96</v>
          </cell>
          <cell r="P22" t="str">
            <v>Ａ</v>
          </cell>
          <cell r="Q22" t="str">
            <v>920 - 0942</v>
          </cell>
          <cell r="R22" t="str">
            <v>大臣</v>
          </cell>
          <cell r="S22" t="str">
            <v xml:space="preserve"> </v>
          </cell>
          <cell r="T22">
            <v>4484</v>
          </cell>
          <cell r="U22">
            <v>35460</v>
          </cell>
          <cell r="V22" t="str">
            <v>080</v>
          </cell>
          <cell r="W22" t="str">
            <v>010</v>
          </cell>
          <cell r="X22" t="str">
            <v>090</v>
          </cell>
          <cell r="Y22" t="str">
            <v>200</v>
          </cell>
          <cell r="Z22" t="str">
            <v>220</v>
          </cell>
          <cell r="AA22" t="str">
            <v>260</v>
          </cell>
          <cell r="AB22" t="str">
            <v>270</v>
          </cell>
          <cell r="AC22">
            <v>0</v>
          </cell>
          <cell r="AD22">
            <v>0</v>
          </cell>
          <cell r="AE22">
            <v>0</v>
          </cell>
          <cell r="AF22" t="str">
            <v>電気</v>
          </cell>
          <cell r="AG22" t="str">
            <v>土木</v>
          </cell>
          <cell r="AH22" t="str">
            <v>管</v>
          </cell>
          <cell r="AI22" t="str">
            <v>機械</v>
          </cell>
          <cell r="AJ22" t="str">
            <v>電気通信</v>
          </cell>
          <cell r="AK22" t="str">
            <v>水道施設</v>
          </cell>
          <cell r="AL22" t="str">
            <v>消防施設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 t="str">
            <v>03</v>
          </cell>
          <cell r="AR22" t="str">
            <v>08-01</v>
          </cell>
          <cell r="AS22" t="str">
            <v>08-02</v>
          </cell>
          <cell r="AT22" t="str">
            <v>04</v>
          </cell>
          <cell r="AU22" t="str">
            <v>G</v>
          </cell>
          <cell r="AV22" t="str">
            <v/>
          </cell>
          <cell r="AW22" t="str">
            <v>G</v>
          </cell>
          <cell r="DQ22">
            <v>0</v>
          </cell>
          <cell r="HK22" t="str">
            <v>G</v>
          </cell>
        </row>
        <row r="23">
          <cell r="B23">
            <v>23</v>
          </cell>
          <cell r="C23" t="str">
            <v>AA12G</v>
          </cell>
          <cell r="D23" t="str">
            <v>0000001</v>
          </cell>
          <cell r="E23" t="str">
            <v>ｱｵﾔﾏﾄｿｳ</v>
          </cell>
          <cell r="F23" t="str">
            <v>青山塗装  青山兵八</v>
          </cell>
          <cell r="G23" t="str">
            <v>ｱｵﾔﾏ ﾍｲﾊﾁ</v>
          </cell>
          <cell r="H23" t="str">
            <v>青山  兵八</v>
          </cell>
          <cell r="I23" t="str">
            <v>加賀市大聖寺三ツ町チ５７－２０</v>
          </cell>
          <cell r="J23" t="str">
            <v>0761-73-1775</v>
          </cell>
          <cell r="K23" t="str">
            <v>0761-73-1775</v>
          </cell>
          <cell r="L23">
            <v>50</v>
          </cell>
          <cell r="M23" t="str">
            <v>Ｂ</v>
          </cell>
          <cell r="N23" t="str">
            <v>922 - 0853</v>
          </cell>
          <cell r="O23">
            <v>50</v>
          </cell>
          <cell r="P23" t="str">
            <v>Ｂ</v>
          </cell>
          <cell r="Q23" t="str">
            <v>922 - 0853</v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 t="str">
            <v>05</v>
          </cell>
          <cell r="AG23" t="str">
            <v/>
          </cell>
          <cell r="AH23" t="str">
            <v>G</v>
          </cell>
          <cell r="AQ23" t="str">
            <v>05</v>
          </cell>
          <cell r="DQ23">
            <v>0</v>
          </cell>
          <cell r="HK23" t="str">
            <v>G</v>
          </cell>
        </row>
        <row r="24">
          <cell r="B24">
            <v>24</v>
          </cell>
          <cell r="C24" t="str">
            <v>AA12G</v>
          </cell>
          <cell r="D24" t="str">
            <v>0011949</v>
          </cell>
          <cell r="E24" t="str">
            <v>ｱｷﾀﾃﾞﾝｷｺｳｼﾞ</v>
          </cell>
          <cell r="F24" t="str">
            <v>秋田電気工事株式会社</v>
          </cell>
          <cell r="G24" t="str">
            <v>ｱｷﾀ ﾂﾄﾑ</v>
          </cell>
          <cell r="H24" t="str">
            <v>秋田　力</v>
          </cell>
          <cell r="I24" t="str">
            <v>能美郡根上町大成町リ９１</v>
          </cell>
          <cell r="J24" t="str">
            <v>0761-55-1031</v>
          </cell>
          <cell r="K24" t="str">
            <v>0761-55-2489</v>
          </cell>
          <cell r="L24">
            <v>82</v>
          </cell>
          <cell r="M24" t="str">
            <v>Ａ</v>
          </cell>
          <cell r="N24" t="str">
            <v>929 - 0113</v>
          </cell>
          <cell r="O24">
            <v>82</v>
          </cell>
          <cell r="P24" t="str">
            <v>Ａ</v>
          </cell>
          <cell r="Q24" t="str">
            <v>929 - 0113</v>
          </cell>
          <cell r="R24" t="str">
            <v>知事</v>
          </cell>
          <cell r="S24" t="str">
            <v>石川県</v>
          </cell>
          <cell r="T24">
            <v>84</v>
          </cell>
          <cell r="U24" t="str">
            <v>平成7年3月1日　平成8年12月16日（３種類共現在許可申請中）</v>
          </cell>
          <cell r="V24" t="str">
            <v>080</v>
          </cell>
          <cell r="W24" t="str">
            <v>220</v>
          </cell>
          <cell r="X24" t="str">
            <v>270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 t="str">
            <v>電気工事業（特定）</v>
          </cell>
          <cell r="AG24" t="str">
            <v>電気通信工事業</v>
          </cell>
          <cell r="AH24" t="str">
            <v>消防施設工事業（一般）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 t="str">
            <v>08-01</v>
          </cell>
          <cell r="AR24" t="str">
            <v>04</v>
          </cell>
          <cell r="AS24">
            <v>17</v>
          </cell>
          <cell r="AT24" t="str">
            <v/>
          </cell>
          <cell r="AU24" t="str">
            <v>G</v>
          </cell>
          <cell r="DQ24">
            <v>0</v>
          </cell>
          <cell r="HK24" t="str">
            <v>G</v>
          </cell>
        </row>
        <row r="25">
          <cell r="B25">
            <v>25</v>
          </cell>
          <cell r="C25" t="str">
            <v>AA12G</v>
          </cell>
          <cell r="D25" t="str">
            <v>0011100</v>
          </cell>
          <cell r="E25" t="str">
            <v>ｳｼﾛﾔﾏﾃﾞﾝｷ</v>
          </cell>
          <cell r="F25" t="str">
            <v>後山電機</v>
          </cell>
          <cell r="G25" t="str">
            <v>ｳｼﾛﾔﾏ ｼﾞｭﾝｲﾁ</v>
          </cell>
          <cell r="H25" t="str">
            <v>後山  潤一</v>
          </cell>
          <cell r="I25" t="str">
            <v>金沢市戸水町り１６５－２２</v>
          </cell>
          <cell r="J25" t="str">
            <v>076-239-2068</v>
          </cell>
          <cell r="K25" t="str">
            <v>076-239-2069</v>
          </cell>
          <cell r="L25" t="str">
            <v>希望</v>
          </cell>
          <cell r="M25" t="str">
            <v>希望</v>
          </cell>
          <cell r="N25" t="str">
            <v>Ａ</v>
          </cell>
          <cell r="O25">
            <v>82</v>
          </cell>
          <cell r="P25" t="str">
            <v>Ａ</v>
          </cell>
          <cell r="Q25" t="str">
            <v>920 - 0223</v>
          </cell>
          <cell r="R25" t="str">
            <v>申請中</v>
          </cell>
          <cell r="S25" t="str">
            <v/>
          </cell>
          <cell r="T25" t="str">
            <v/>
          </cell>
          <cell r="U25" t="str">
            <v/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 t="str">
            <v>08-01</v>
          </cell>
          <cell r="AG25" t="str">
            <v/>
          </cell>
          <cell r="AH25" t="str">
            <v>G</v>
          </cell>
          <cell r="AQ25" t="str">
            <v>08-01</v>
          </cell>
          <cell r="DQ25">
            <v>0</v>
          </cell>
          <cell r="HK25" t="str">
            <v>G</v>
          </cell>
        </row>
        <row r="26">
          <cell r="B26">
            <v>26</v>
          </cell>
          <cell r="C26" t="str">
            <v>AA12G</v>
          </cell>
          <cell r="D26" t="str">
            <v>0000049</v>
          </cell>
          <cell r="E26" t="str">
            <v>ｵｵｷﾞｼﾃﾞﾝｷｺｳｼﾞ</v>
          </cell>
          <cell r="F26" t="str">
            <v>有限会社大岸電気工事</v>
          </cell>
          <cell r="G26" t="str">
            <v>ｵｵｷﾞｼ ﾕﾀｶ</v>
          </cell>
          <cell r="H26" t="str">
            <v>大岸  豊</v>
          </cell>
          <cell r="I26" t="str">
            <v>松任市專福寺町２１２－２</v>
          </cell>
          <cell r="J26" t="str">
            <v>076-276-5335</v>
          </cell>
          <cell r="K26" t="str">
            <v>076-275-6944</v>
          </cell>
          <cell r="L26" t="str">
            <v>済</v>
          </cell>
          <cell r="M26" t="str">
            <v>済</v>
          </cell>
          <cell r="N26" t="str">
            <v>Ａ</v>
          </cell>
          <cell r="O26">
            <v>92</v>
          </cell>
          <cell r="P26" t="str">
            <v>Ａ</v>
          </cell>
          <cell r="Q26" t="str">
            <v>924 - 0802</v>
          </cell>
          <cell r="R26" t="str">
            <v>知事</v>
          </cell>
          <cell r="S26" t="str">
            <v>般－９</v>
          </cell>
          <cell r="T26">
            <v>11338</v>
          </cell>
          <cell r="U26">
            <v>35584</v>
          </cell>
          <cell r="V26" t="str">
            <v>080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 t="str">
            <v>電気工事業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 t="str">
            <v>08-01</v>
          </cell>
          <cell r="AR26">
            <v>0</v>
          </cell>
          <cell r="AS26">
            <v>0</v>
          </cell>
          <cell r="AT26" t="str">
            <v/>
          </cell>
          <cell r="AU26" t="str">
            <v>G</v>
          </cell>
          <cell r="DQ26">
            <v>0</v>
          </cell>
          <cell r="HK26" t="str">
            <v>G</v>
          </cell>
        </row>
        <row r="27">
          <cell r="B27">
            <v>27</v>
          </cell>
          <cell r="C27" t="str">
            <v>AA12G</v>
          </cell>
          <cell r="D27" t="str">
            <v>0000042</v>
          </cell>
          <cell r="E27" t="str">
            <v>ｵｵｻｶﾋﾗｲｼﾝｺｳｷﾞｮｳﾅｺﾞﾔｼﾃﾝ</v>
          </cell>
          <cell r="F27" t="str">
            <v>大阪避雷針工業株式会社  名古屋支店</v>
          </cell>
          <cell r="G27" t="str">
            <v>ﾏﾂｼﾀ ﾏｻﾊﾙ</v>
          </cell>
          <cell r="H27" t="str">
            <v>松下　正治</v>
          </cell>
          <cell r="I27" t="str">
            <v>名古屋市西区幅下１－６－１６</v>
          </cell>
          <cell r="J27" t="str">
            <v>052-582-1771</v>
          </cell>
          <cell r="K27" t="str">
            <v>052-561-6361</v>
          </cell>
          <cell r="L27" t="str">
            <v>済</v>
          </cell>
          <cell r="M27" t="str">
            <v>済</v>
          </cell>
          <cell r="N27" t="str">
            <v>Ａ</v>
          </cell>
          <cell r="O27">
            <v>96</v>
          </cell>
          <cell r="P27" t="str">
            <v>Ａ</v>
          </cell>
          <cell r="Q27" t="str">
            <v>451 - 0041</v>
          </cell>
          <cell r="R27" t="str">
            <v>大臣</v>
          </cell>
          <cell r="S27" t="str">
            <v>般－９</v>
          </cell>
          <cell r="T27">
            <v>7146</v>
          </cell>
          <cell r="U27">
            <v>35710</v>
          </cell>
          <cell r="V27" t="str">
            <v>050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 t="str">
            <v>とび・土工工事業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 t="str">
            <v>03</v>
          </cell>
          <cell r="AR27">
            <v>11</v>
          </cell>
          <cell r="AS27">
            <v>12</v>
          </cell>
          <cell r="AT27" t="str">
            <v/>
          </cell>
          <cell r="AU27" t="str">
            <v>G</v>
          </cell>
          <cell r="DQ27">
            <v>0</v>
          </cell>
          <cell r="HK27" t="str">
            <v>G</v>
          </cell>
        </row>
        <row r="28">
          <cell r="B28">
            <v>28</v>
          </cell>
          <cell r="C28" t="str">
            <v>AA12G</v>
          </cell>
          <cell r="D28" t="str">
            <v>0000056</v>
          </cell>
          <cell r="E28" t="str">
            <v>ｵｶﾓﾄﾃﾞﾝｾﾂｺｳｷﾞｮｳ</v>
          </cell>
          <cell r="F28" t="str">
            <v>岡本電設工業</v>
          </cell>
          <cell r="G28" t="str">
            <v>ｵｶﾓﾄ ﾉﾌﾞﾋﾛ</v>
          </cell>
          <cell r="H28" t="str">
            <v>岡本  信広</v>
          </cell>
          <cell r="I28" t="str">
            <v>金沢市高尾南１－７８</v>
          </cell>
          <cell r="J28" t="str">
            <v>076-294-4375</v>
          </cell>
          <cell r="K28" t="str">
            <v>済</v>
          </cell>
          <cell r="L28">
            <v>58</v>
          </cell>
          <cell r="M28" t="str">
            <v>済</v>
          </cell>
          <cell r="N28" t="str">
            <v>921 - 8154</v>
          </cell>
          <cell r="O28">
            <v>58</v>
          </cell>
          <cell r="P28" t="str">
            <v>Ｂ</v>
          </cell>
          <cell r="Q28" t="str">
            <v>921 - 8154</v>
          </cell>
          <cell r="R28" t="str">
            <v>知事</v>
          </cell>
          <cell r="S28" t="str">
            <v>石川県知事</v>
          </cell>
          <cell r="T28" t="str">
            <v>一般－５　第012357号</v>
          </cell>
          <cell r="U28">
            <v>35292</v>
          </cell>
          <cell r="V28" t="str">
            <v>080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 t="str">
            <v>電気工事業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 t="str">
            <v>08-02</v>
          </cell>
          <cell r="AR28">
            <v>0</v>
          </cell>
          <cell r="AS28">
            <v>0</v>
          </cell>
          <cell r="AT28" t="str">
            <v/>
          </cell>
          <cell r="AU28" t="str">
            <v>G</v>
          </cell>
          <cell r="DQ28">
            <v>0</v>
          </cell>
          <cell r="HK28" t="str">
            <v>G</v>
          </cell>
        </row>
        <row r="29">
          <cell r="B29">
            <v>29</v>
          </cell>
          <cell r="C29" t="str">
            <v>AA12G</v>
          </cell>
          <cell r="D29" t="str">
            <v>0010371</v>
          </cell>
          <cell r="E29" t="str">
            <v>ｵﾓﾃﾃﾞﾝｷ</v>
          </cell>
          <cell r="F29" t="str">
            <v>有限会社表電機</v>
          </cell>
          <cell r="G29" t="str">
            <v>ｵﾓﾃ ﾓﾄｿﾞｳ</v>
          </cell>
          <cell r="H29" t="str">
            <v>表  元三</v>
          </cell>
          <cell r="I29" t="str">
            <v>加賀市大聖寺番場町１－１１</v>
          </cell>
          <cell r="J29" t="str">
            <v>0761-72-3454</v>
          </cell>
          <cell r="K29" t="str">
            <v>0761-72-3882</v>
          </cell>
          <cell r="L29" t="str">
            <v>希望</v>
          </cell>
          <cell r="M29" t="str">
            <v>希望</v>
          </cell>
          <cell r="N29" t="str">
            <v>Ｂ</v>
          </cell>
          <cell r="O29">
            <v>45</v>
          </cell>
          <cell r="P29" t="str">
            <v>Ｂ</v>
          </cell>
          <cell r="Q29" t="str">
            <v>922 - 0067</v>
          </cell>
          <cell r="R29" t="str">
            <v>平成9年10月31日～平成14年10月30日</v>
          </cell>
          <cell r="S29" t="str">
            <v>般－９</v>
          </cell>
          <cell r="T29" t="str">
            <v>012732</v>
          </cell>
          <cell r="U29" t="str">
            <v>平成9年10月31日～平成14年10月30日</v>
          </cell>
          <cell r="V29" t="str">
            <v>080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 t="str">
            <v>電気工事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 t="str">
            <v>08-01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 t="str">
            <v/>
          </cell>
          <cell r="AY29" t="str">
            <v>G</v>
          </cell>
          <cell r="DQ29">
            <v>0</v>
          </cell>
          <cell r="HK29" t="str">
            <v>G</v>
          </cell>
        </row>
        <row r="30">
          <cell r="B30">
            <v>30</v>
          </cell>
          <cell r="C30" t="str">
            <v>AA12G</v>
          </cell>
          <cell r="D30" t="str">
            <v>0001019</v>
          </cell>
          <cell r="E30" t="str">
            <v>ｶﾅﾂﾞﾃﾞﾝｼ</v>
          </cell>
          <cell r="F30" t="str">
            <v>金津電子株式会社</v>
          </cell>
          <cell r="G30" t="str">
            <v>ﾑﾗｲ ｵｻﾑ</v>
          </cell>
          <cell r="H30" t="str">
            <v>村井　脩</v>
          </cell>
          <cell r="I30" t="str">
            <v>金沢市古府南６３</v>
          </cell>
          <cell r="J30" t="str">
            <v>076-249-4351</v>
          </cell>
          <cell r="K30" t="str">
            <v>076-249-4460</v>
          </cell>
          <cell r="L30" t="str">
            <v>kanatu@lily.ocn.ne.jp</v>
          </cell>
          <cell r="M30" t="str">
            <v>済</v>
          </cell>
          <cell r="N30">
            <v>92</v>
          </cell>
          <cell r="O30">
            <v>92</v>
          </cell>
          <cell r="P30" t="str">
            <v>Ａ</v>
          </cell>
          <cell r="Q30" t="str">
            <v>920 - 0363</v>
          </cell>
          <cell r="R30" t="str">
            <v>知事</v>
          </cell>
          <cell r="S30" t="str">
            <v>般－７</v>
          </cell>
          <cell r="T30">
            <v>2927</v>
          </cell>
          <cell r="U30">
            <v>34884</v>
          </cell>
          <cell r="V30" t="str">
            <v>220</v>
          </cell>
          <cell r="W30" t="str">
            <v>270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電気通信工事業</v>
          </cell>
          <cell r="AG30" t="str">
            <v>消防施設工事業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 t="str">
            <v>08-02</v>
          </cell>
          <cell r="AR30" t="str">
            <v>04</v>
          </cell>
          <cell r="AS30" t="str">
            <v>17</v>
          </cell>
          <cell r="AT30" t="str">
            <v>G</v>
          </cell>
          <cell r="AU30" t="str">
            <v/>
          </cell>
          <cell r="AV30" t="str">
            <v>G</v>
          </cell>
          <cell r="DQ30">
            <v>0</v>
          </cell>
          <cell r="HK30" t="str">
            <v>G</v>
          </cell>
        </row>
        <row r="31">
          <cell r="B31">
            <v>31</v>
          </cell>
          <cell r="C31" t="str">
            <v>AA12G</v>
          </cell>
          <cell r="D31" t="str">
            <v>0001070</v>
          </cell>
          <cell r="E31" t="str">
            <v>ｶﾅﾓﾘﾄｳﾍﾞｲｼｮｳｼﾞﾎｸﾘｸｼﾃﾝ</v>
          </cell>
          <cell r="F31" t="str">
            <v>金森藤平商事株式会社  北陸支店金沢営業所</v>
          </cell>
          <cell r="G31" t="str">
            <v>ｶﾅﾓﾘ ﾄｳﾍﾞｲ</v>
          </cell>
          <cell r="H31" t="str">
            <v>金森　藤平</v>
          </cell>
          <cell r="I31" t="str">
            <v>金沢市藤江南１－５０</v>
          </cell>
          <cell r="J31" t="str">
            <v>076-262-6311</v>
          </cell>
          <cell r="K31" t="str">
            <v>076-262-6313</v>
          </cell>
          <cell r="L31">
            <v>66</v>
          </cell>
          <cell r="M31" t="str">
            <v>Ｂ</v>
          </cell>
          <cell r="N31" t="str">
            <v>920 - 0346</v>
          </cell>
          <cell r="O31">
            <v>66</v>
          </cell>
          <cell r="P31" t="str">
            <v>Ｂ</v>
          </cell>
          <cell r="Q31" t="str">
            <v>920 - 0346</v>
          </cell>
          <cell r="R31" t="str">
            <v>知事</v>
          </cell>
          <cell r="S31" t="str">
            <v>般－７</v>
          </cell>
          <cell r="T31">
            <v>74437</v>
          </cell>
          <cell r="U31" t="str">
            <v>平成7年9月30日～平成12年9月29日</v>
          </cell>
          <cell r="V31" t="str">
            <v>050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 t="str">
            <v>とび・土工工事業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 t="str">
            <v>03</v>
          </cell>
          <cell r="AR31" t="str">
            <v/>
          </cell>
          <cell r="AS31" t="str">
            <v>G</v>
          </cell>
          <cell r="DQ31">
            <v>0</v>
          </cell>
          <cell r="HK31" t="str">
            <v>G</v>
          </cell>
        </row>
        <row r="32">
          <cell r="B32">
            <v>32</v>
          </cell>
          <cell r="C32" t="str">
            <v>AA12G</v>
          </cell>
          <cell r="D32" t="str">
            <v>0001021</v>
          </cell>
          <cell r="E32" t="str">
            <v>ｶﾐｸﾞﾁｺｳｷﾞｮｳ</v>
          </cell>
          <cell r="F32" t="str">
            <v>有限会社上口工業</v>
          </cell>
          <cell r="G32" t="str">
            <v>ｶﾐｸﾞﾁ ﾋﾛｼ</v>
          </cell>
          <cell r="H32" t="str">
            <v>上口  博</v>
          </cell>
          <cell r="I32" t="str">
            <v>石川郡野々市町本町５－１８－７</v>
          </cell>
          <cell r="J32" t="str">
            <v>076-246-3939</v>
          </cell>
          <cell r="K32" t="str">
            <v>076-246-8382</v>
          </cell>
          <cell r="L32">
            <v>67</v>
          </cell>
          <cell r="M32" t="str">
            <v>Ｂ</v>
          </cell>
          <cell r="N32" t="str">
            <v>921 - 8815</v>
          </cell>
          <cell r="O32">
            <v>67</v>
          </cell>
          <cell r="P32" t="str">
            <v>Ｂ</v>
          </cell>
          <cell r="Q32" t="str">
            <v>921 - 8815</v>
          </cell>
          <cell r="R32" t="str">
            <v>知事</v>
          </cell>
          <cell r="S32" t="str">
            <v>石川県　般－９</v>
          </cell>
          <cell r="T32" t="str">
            <v>007925</v>
          </cell>
          <cell r="U32">
            <v>35730</v>
          </cell>
          <cell r="V32" t="str">
            <v>050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 t="str">
            <v>とび・土工工事業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 t="str">
            <v>03</v>
          </cell>
          <cell r="AR32" t="str">
            <v/>
          </cell>
          <cell r="AS32" t="str">
            <v>G</v>
          </cell>
          <cell r="DQ32">
            <v>0</v>
          </cell>
          <cell r="HK32" t="str">
            <v>G</v>
          </cell>
        </row>
        <row r="33">
          <cell r="B33">
            <v>33</v>
          </cell>
          <cell r="C33" t="str">
            <v>AA12G</v>
          </cell>
          <cell r="D33" t="str">
            <v>0010703</v>
          </cell>
          <cell r="E33" t="str">
            <v>ｶﾔｻﾝｷﾞｮｳﾎｸﾘｸｼｭｯﾁｮｳｼﾞｮ</v>
          </cell>
          <cell r="F33" t="str">
            <v>カヤ産業株式会社  北陸出張所</v>
          </cell>
          <cell r="G33" t="str">
            <v>ｶﾔ ﾚｲｿﾞｳ</v>
          </cell>
          <cell r="H33" t="str">
            <v>賀谷　禮三</v>
          </cell>
          <cell r="I33" t="str">
            <v>富山市小泉町１８１</v>
          </cell>
          <cell r="J33" t="str">
            <v>076-421-8404</v>
          </cell>
          <cell r="K33" t="str">
            <v>076-421-8407</v>
          </cell>
          <cell r="L33" t="str">
            <v>済</v>
          </cell>
          <cell r="M33" t="str">
            <v>済</v>
          </cell>
          <cell r="N33" t="str">
            <v>Ｂ</v>
          </cell>
          <cell r="O33">
            <v>71</v>
          </cell>
          <cell r="P33" t="str">
            <v>Ｂ</v>
          </cell>
          <cell r="Q33" t="str">
            <v>939 - 8082</v>
          </cell>
          <cell r="R33" t="str">
            <v>大臣</v>
          </cell>
          <cell r="S33" t="str">
            <v>特－７</v>
          </cell>
          <cell r="T33">
            <v>8144</v>
          </cell>
          <cell r="U33">
            <v>35228</v>
          </cell>
          <cell r="V33" t="str">
            <v>080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 t="str">
            <v>電気工事業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 t="str">
            <v>12</v>
          </cell>
          <cell r="AR33">
            <v>0</v>
          </cell>
          <cell r="AS33">
            <v>0</v>
          </cell>
          <cell r="AT33" t="str">
            <v/>
          </cell>
          <cell r="AU33" t="str">
            <v>G</v>
          </cell>
          <cell r="DQ33">
            <v>0</v>
          </cell>
          <cell r="HK33" t="str">
            <v>G</v>
          </cell>
        </row>
        <row r="34">
          <cell r="B34">
            <v>34</v>
          </cell>
          <cell r="C34" t="str">
            <v>AA12G</v>
          </cell>
          <cell r="D34" t="str">
            <v>0001024</v>
          </cell>
          <cell r="E34" t="str">
            <v>ｶﾜｸﾞﾁﾃﾞﾝｷｼｮｳｶｲ</v>
          </cell>
          <cell r="F34" t="str">
            <v>川口電気商会  川口健志</v>
          </cell>
          <cell r="G34" t="str">
            <v>ｶﾜｸﾞﾁ ﾀｹｼ</v>
          </cell>
          <cell r="H34" t="str">
            <v>川口　健志</v>
          </cell>
          <cell r="I34" t="str">
            <v>金沢市窪１－４４－９</v>
          </cell>
          <cell r="J34" t="str">
            <v>076-243-6843</v>
          </cell>
          <cell r="K34" t="str">
            <v>076-242-8644</v>
          </cell>
          <cell r="L34" t="str">
            <v>済</v>
          </cell>
          <cell r="M34" t="str">
            <v>済</v>
          </cell>
          <cell r="N34" t="str">
            <v>Ｂ</v>
          </cell>
          <cell r="O34">
            <v>78</v>
          </cell>
          <cell r="P34" t="str">
            <v>Ｂ</v>
          </cell>
          <cell r="Q34" t="str">
            <v>921 - 8151</v>
          </cell>
          <cell r="R34" t="str">
            <v>知事</v>
          </cell>
          <cell r="S34" t="str">
            <v>石川県</v>
          </cell>
          <cell r="T34">
            <v>2936</v>
          </cell>
          <cell r="U34">
            <v>36711</v>
          </cell>
          <cell r="V34" t="str">
            <v>080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 t="str">
            <v>電気工事業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 t="str">
            <v>08-01</v>
          </cell>
          <cell r="AR34">
            <v>0</v>
          </cell>
          <cell r="AS34">
            <v>0</v>
          </cell>
          <cell r="AT34" t="str">
            <v/>
          </cell>
          <cell r="AU34" t="str">
            <v>G</v>
          </cell>
          <cell r="DQ34">
            <v>0</v>
          </cell>
          <cell r="HK34" t="str">
            <v>G</v>
          </cell>
        </row>
        <row r="35">
          <cell r="B35">
            <v>35</v>
          </cell>
          <cell r="C35" t="str">
            <v>AA12G</v>
          </cell>
          <cell r="D35" t="str">
            <v>0011992</v>
          </cell>
          <cell r="E35" t="str">
            <v>ｷｮｳｴｲﾃｯｸ</v>
          </cell>
          <cell r="F35" t="str">
            <v>共栄テック株式会社</v>
          </cell>
          <cell r="G35" t="str">
            <v>ｶﾐﾃﾞ ﾏｻﾋﾛ</v>
          </cell>
          <cell r="H35" t="str">
            <v>上出　正博</v>
          </cell>
          <cell r="I35" t="str">
            <v>金沢市広岡２－５－６</v>
          </cell>
          <cell r="J35" t="str">
            <v>076-224-8854</v>
          </cell>
          <cell r="K35" t="str">
            <v>076-221-1682</v>
          </cell>
          <cell r="L35">
            <v>66</v>
          </cell>
          <cell r="M35" t="str">
            <v>Ｂ</v>
          </cell>
          <cell r="N35" t="str">
            <v>920 - 0031</v>
          </cell>
          <cell r="O35">
            <v>66</v>
          </cell>
          <cell r="P35" t="str">
            <v>Ｂ</v>
          </cell>
          <cell r="Q35" t="str">
            <v>920 - 0031</v>
          </cell>
          <cell r="R35" t="str">
            <v>知事</v>
          </cell>
          <cell r="S35" t="str">
            <v>般－７</v>
          </cell>
          <cell r="T35" t="str">
            <v>012902</v>
          </cell>
          <cell r="U35">
            <v>34827</v>
          </cell>
          <cell r="V35" t="str">
            <v>190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 t="str">
            <v>内装仕上工事業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 t="str">
            <v>03</v>
          </cell>
          <cell r="AR35" t="str">
            <v/>
          </cell>
          <cell r="AS35" t="str">
            <v>G</v>
          </cell>
          <cell r="DQ35">
            <v>0</v>
          </cell>
          <cell r="HK35" t="str">
            <v>G</v>
          </cell>
        </row>
        <row r="36">
          <cell r="B36">
            <v>36</v>
          </cell>
          <cell r="C36" t="str">
            <v>AA12G</v>
          </cell>
          <cell r="D36" t="str">
            <v>0010720</v>
          </cell>
          <cell r="E36" t="str">
            <v>ｸｽﾞﾏｷﾅｲｿｳ</v>
          </cell>
          <cell r="F36" t="str">
            <v>葛巻内装株式会社</v>
          </cell>
          <cell r="G36" t="str">
            <v>ﾀｹｻﾞﾜ ｷﾖｼ</v>
          </cell>
          <cell r="H36" t="str">
            <v>武澤　清司</v>
          </cell>
          <cell r="I36" t="str">
            <v>金沢市百坂町ロ６６番地</v>
          </cell>
          <cell r="J36" t="str">
            <v>076-258-2155</v>
          </cell>
          <cell r="K36" t="str">
            <v>076-257-1776</v>
          </cell>
          <cell r="L36" t="str">
            <v>希望</v>
          </cell>
          <cell r="M36" t="str">
            <v>希望</v>
          </cell>
          <cell r="N36" t="str">
            <v>Ｂ</v>
          </cell>
          <cell r="O36">
            <v>68</v>
          </cell>
          <cell r="P36" t="str">
            <v>Ｂ</v>
          </cell>
          <cell r="Q36" t="str">
            <v>920 - 3131</v>
          </cell>
          <cell r="R36" t="str">
            <v>知事</v>
          </cell>
          <cell r="S36" t="str">
            <v>般－８</v>
          </cell>
          <cell r="T36">
            <v>708</v>
          </cell>
          <cell r="U36">
            <v>35497</v>
          </cell>
          <cell r="V36" t="str">
            <v>190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 t="str">
            <v>内装仕上工事業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 t="str">
            <v>03</v>
          </cell>
          <cell r="AR36">
            <v>0</v>
          </cell>
          <cell r="AS36">
            <v>0</v>
          </cell>
          <cell r="AT36" t="str">
            <v/>
          </cell>
          <cell r="AU36" t="str">
            <v>G</v>
          </cell>
          <cell r="DQ36">
            <v>0</v>
          </cell>
          <cell r="HK36" t="str">
            <v>G</v>
          </cell>
        </row>
        <row r="37">
          <cell r="B37">
            <v>37</v>
          </cell>
          <cell r="C37" t="str">
            <v>AA12G</v>
          </cell>
          <cell r="D37" t="str">
            <v>0011428</v>
          </cell>
          <cell r="E37" t="str">
            <v>ｹｲｱｲﾃｨｷｶｸ</v>
          </cell>
          <cell r="F37" t="str">
            <v>ＫＩＴ企画</v>
          </cell>
          <cell r="G37" t="str">
            <v>ﾜｼﾀ ﾄｼﾛｳ</v>
          </cell>
          <cell r="H37" t="str">
            <v>鷲田  寿郎</v>
          </cell>
          <cell r="I37" t="str">
            <v>金沢市八日市１－１５８</v>
          </cell>
          <cell r="J37" t="str">
            <v>076-226-0095</v>
          </cell>
          <cell r="K37" t="str">
            <v>076-226-0850</v>
          </cell>
          <cell r="L37" t="str">
            <v>済</v>
          </cell>
          <cell r="M37" t="str">
            <v>済</v>
          </cell>
          <cell r="N37" t="str">
            <v>Ｂ</v>
          </cell>
          <cell r="O37">
            <v>72</v>
          </cell>
          <cell r="P37" t="str">
            <v>Ｂ</v>
          </cell>
          <cell r="Q37" t="str">
            <v>921 - 8064</v>
          </cell>
          <cell r="R37" t="str">
            <v>知事</v>
          </cell>
          <cell r="S37" t="str">
            <v>一般</v>
          </cell>
          <cell r="T37" t="str">
            <v>9　13872</v>
          </cell>
          <cell r="U37">
            <v>35786</v>
          </cell>
          <cell r="V37" t="str">
            <v>080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 t="str">
            <v>電気工事業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 t="str">
            <v>08-02</v>
          </cell>
          <cell r="AR37">
            <v>0</v>
          </cell>
          <cell r="AS37">
            <v>0</v>
          </cell>
          <cell r="AT37" t="str">
            <v/>
          </cell>
          <cell r="AU37" t="str">
            <v>G</v>
          </cell>
          <cell r="DQ37">
            <v>0</v>
          </cell>
          <cell r="HK37" t="str">
            <v>G</v>
          </cell>
        </row>
        <row r="38">
          <cell r="B38">
            <v>38</v>
          </cell>
          <cell r="C38" t="str">
            <v>AA12G</v>
          </cell>
          <cell r="D38" t="str">
            <v>0001069</v>
          </cell>
          <cell r="E38" t="str">
            <v>ｹﾝｼﾝ</v>
          </cell>
          <cell r="F38" t="str">
            <v>株式会社ケンシン</v>
          </cell>
          <cell r="G38" t="str">
            <v>ｿﾞｴﾀﾞ ﾏｻｱｷ</v>
          </cell>
          <cell r="H38" t="str">
            <v>福田　雅明</v>
          </cell>
          <cell r="I38" t="str">
            <v>金沢市長田本町チ－５７－１</v>
          </cell>
          <cell r="J38" t="str">
            <v>076-264-1255</v>
          </cell>
          <cell r="K38" t="str">
            <v>076-263-2565</v>
          </cell>
          <cell r="L38">
            <v>66</v>
          </cell>
          <cell r="M38" t="str">
            <v>Ｂ</v>
          </cell>
          <cell r="N38" t="str">
            <v>920 - 0041</v>
          </cell>
          <cell r="O38">
            <v>66</v>
          </cell>
          <cell r="P38" t="str">
            <v>Ｂ</v>
          </cell>
          <cell r="Q38" t="str">
            <v>920 - 0041</v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62</v>
          </cell>
          <cell r="AG38" t="str">
            <v/>
          </cell>
          <cell r="AH38" t="str">
            <v>G</v>
          </cell>
          <cell r="AQ38">
            <v>62</v>
          </cell>
          <cell r="DQ38">
            <v>0</v>
          </cell>
          <cell r="HK38" t="str">
            <v>G</v>
          </cell>
        </row>
        <row r="39">
          <cell r="B39">
            <v>39</v>
          </cell>
          <cell r="C39" t="str">
            <v>AA12G</v>
          </cell>
          <cell r="D39" t="str">
            <v>0001092</v>
          </cell>
          <cell r="E39" t="str">
            <v>ｹﾝﾁｸｳｵｽﾞﾐ</v>
          </cell>
          <cell r="F39" t="str">
            <v>建築  魚住</v>
          </cell>
          <cell r="G39" t="str">
            <v>ｳｵｽﾞﾐ ﾖｼﾉﾘ</v>
          </cell>
          <cell r="H39" t="str">
            <v>魚住　由則</v>
          </cell>
          <cell r="I39" t="str">
            <v>金沢市大手町７－２８</v>
          </cell>
          <cell r="J39" t="str">
            <v>076-261-3421</v>
          </cell>
          <cell r="K39" t="str">
            <v>076-261-3421</v>
          </cell>
          <cell r="L39">
            <v>58</v>
          </cell>
          <cell r="M39" t="str">
            <v>Ｂ</v>
          </cell>
          <cell r="N39" t="str">
            <v>920 - 0912</v>
          </cell>
          <cell r="O39">
            <v>58</v>
          </cell>
          <cell r="P39" t="str">
            <v>Ｂ</v>
          </cell>
          <cell r="Q39" t="str">
            <v>920 - 0912</v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 t="str">
            <v>03</v>
          </cell>
          <cell r="AG39" t="str">
            <v>G</v>
          </cell>
          <cell r="AQ39" t="str">
            <v>03</v>
          </cell>
          <cell r="HK39" t="str">
            <v>G</v>
          </cell>
        </row>
        <row r="40">
          <cell r="B40">
            <v>40</v>
          </cell>
          <cell r="C40" t="str">
            <v>AA12G</v>
          </cell>
          <cell r="D40" t="str">
            <v>0010003</v>
          </cell>
          <cell r="E40" t="str">
            <v>ｻｶﾑﾛﾃﾞﾝｷ</v>
          </cell>
          <cell r="F40" t="str">
            <v>坂室電機株式会社</v>
          </cell>
          <cell r="G40" t="str">
            <v>ｻｶﾑﾛ ﾏｻｱｷ</v>
          </cell>
          <cell r="H40" t="str">
            <v>坂室　正昭</v>
          </cell>
          <cell r="I40" t="str">
            <v>羽咋郡志雄町字柳瀬ヌ６－１</v>
          </cell>
          <cell r="J40" t="str">
            <v>0767-29-2045</v>
          </cell>
          <cell r="K40" t="str">
            <v>0767-29-4783</v>
          </cell>
          <cell r="L40" t="str">
            <v>sakamuro-e@p.2282.nsk.ne.jp</v>
          </cell>
          <cell r="M40" t="str">
            <v>希望</v>
          </cell>
          <cell r="N40">
            <v>77</v>
          </cell>
          <cell r="O40">
            <v>77</v>
          </cell>
          <cell r="P40" t="str">
            <v>Ｂ</v>
          </cell>
          <cell r="Q40" t="str">
            <v>929 - 1411</v>
          </cell>
          <cell r="R40" t="str">
            <v>知事</v>
          </cell>
          <cell r="S40" t="str">
            <v>特－８</v>
          </cell>
          <cell r="T40">
            <v>596</v>
          </cell>
          <cell r="U40">
            <v>35424</v>
          </cell>
          <cell r="V40" t="str">
            <v>080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 t="str">
            <v>電気工事業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 t="str">
            <v>08-01</v>
          </cell>
          <cell r="AR40">
            <v>0</v>
          </cell>
          <cell r="AS40">
            <v>0</v>
          </cell>
          <cell r="AT40" t="str">
            <v>G</v>
          </cell>
          <cell r="AU40" t="str">
            <v/>
          </cell>
          <cell r="AV40" t="str">
            <v>G</v>
          </cell>
          <cell r="DQ40">
            <v>0</v>
          </cell>
          <cell r="HK40" t="str">
            <v>G</v>
          </cell>
        </row>
        <row r="41">
          <cell r="B41">
            <v>41</v>
          </cell>
          <cell r="C41" t="str">
            <v>AA12G</v>
          </cell>
          <cell r="D41" t="str">
            <v>0011528</v>
          </cell>
          <cell r="E41" t="str">
            <v>ｻｸﾗｲﾃﾞﾝｷｺｳｼﾞ</v>
          </cell>
          <cell r="F41" t="str">
            <v>桜井電気工事株式会社</v>
          </cell>
          <cell r="G41" t="str">
            <v>ｻｸﾗｲ ﾋﾃﾞｷ</v>
          </cell>
          <cell r="H41" t="str">
            <v>桜井  英樹</v>
          </cell>
          <cell r="I41" t="str">
            <v>羽咋郡志賀町字高浜町ノ－３６－１２６</v>
          </cell>
          <cell r="J41" t="str">
            <v>0767-32-0301</v>
          </cell>
          <cell r="K41" t="str">
            <v>0767-32-3839</v>
          </cell>
          <cell r="L41" t="str">
            <v>希望</v>
          </cell>
          <cell r="M41" t="str">
            <v>希望</v>
          </cell>
          <cell r="N41" t="str">
            <v>Ａ</v>
          </cell>
          <cell r="O41">
            <v>91</v>
          </cell>
          <cell r="P41" t="str">
            <v>Ａ</v>
          </cell>
          <cell r="Q41" t="str">
            <v>925 - 0141</v>
          </cell>
          <cell r="R41" t="str">
            <v>知事</v>
          </cell>
          <cell r="S41" t="str">
            <v>般－７</v>
          </cell>
          <cell r="T41">
            <v>6854</v>
          </cell>
          <cell r="U41">
            <v>34992</v>
          </cell>
          <cell r="V41" t="str">
            <v>080</v>
          </cell>
          <cell r="W41" t="str">
            <v>270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 t="str">
            <v>電気工事業</v>
          </cell>
          <cell r="AG41" t="str">
            <v>消防施設工事業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 t="str">
            <v>08-01</v>
          </cell>
          <cell r="AR41" t="str">
            <v>08-03</v>
          </cell>
          <cell r="AS41" t="str">
            <v>04</v>
          </cell>
          <cell r="AT41" t="str">
            <v/>
          </cell>
          <cell r="AU41" t="str">
            <v>G</v>
          </cell>
          <cell r="DQ41">
            <v>0</v>
          </cell>
          <cell r="HK41" t="str">
            <v>G</v>
          </cell>
        </row>
        <row r="42">
          <cell r="B42">
            <v>42</v>
          </cell>
          <cell r="C42" t="str">
            <v>AA12G</v>
          </cell>
          <cell r="D42" t="str">
            <v>0002052</v>
          </cell>
          <cell r="E42" t="str">
            <v>ｻｻｷﾎﾞｳｻｲｶﾝﾘｼｽﾃﾑ</v>
          </cell>
          <cell r="F42" t="str">
            <v>佐々木防災管理システム</v>
          </cell>
          <cell r="G42" t="str">
            <v>ｻｻｷ ｻﾄｼ</v>
          </cell>
          <cell r="H42" t="str">
            <v>佐々木　智</v>
          </cell>
          <cell r="I42" t="str">
            <v>能美郡寺井町東任田口４５－１</v>
          </cell>
          <cell r="J42" t="str">
            <v>0761-57-1626</v>
          </cell>
          <cell r="K42" t="str">
            <v>0761-57-1635</v>
          </cell>
          <cell r="L42">
            <v>44</v>
          </cell>
          <cell r="M42" t="str">
            <v>Ｂ</v>
          </cell>
          <cell r="N42" t="str">
            <v>923 - 1122</v>
          </cell>
          <cell r="O42">
            <v>44</v>
          </cell>
          <cell r="P42" t="str">
            <v>Ｂ</v>
          </cell>
          <cell r="Q42" t="str">
            <v>923 - 1122</v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 t="str">
            <v>08-02</v>
          </cell>
          <cell r="AG42" t="str">
            <v/>
          </cell>
          <cell r="AH42" t="str">
            <v>G</v>
          </cell>
          <cell r="AQ42" t="str">
            <v>08-02</v>
          </cell>
          <cell r="DQ42">
            <v>0</v>
          </cell>
          <cell r="HK42" t="str">
            <v>G</v>
          </cell>
        </row>
        <row r="43">
          <cell r="B43">
            <v>43</v>
          </cell>
          <cell r="C43" t="str">
            <v>AA12G</v>
          </cell>
          <cell r="D43" t="str">
            <v>0011285</v>
          </cell>
          <cell r="E43" t="str">
            <v>ｻﾝｺｳﾃﾞﾝｾﾂ</v>
          </cell>
          <cell r="F43" t="str">
            <v>三幸電設株式会社</v>
          </cell>
          <cell r="G43" t="str">
            <v>ﾖｼﾀﾞ ﾍｲｼﾞ</v>
          </cell>
          <cell r="H43" t="str">
            <v>吉田  平二</v>
          </cell>
          <cell r="I43" t="str">
            <v>金沢市東力４－９７</v>
          </cell>
          <cell r="J43" t="str">
            <v>076-291-2233</v>
          </cell>
          <cell r="K43" t="str">
            <v>076-291-7614</v>
          </cell>
          <cell r="L43">
            <v>87</v>
          </cell>
          <cell r="M43" t="str">
            <v>Ａ</v>
          </cell>
          <cell r="N43" t="str">
            <v>921 - 8015</v>
          </cell>
          <cell r="O43">
            <v>87</v>
          </cell>
          <cell r="P43" t="str">
            <v>Ａ</v>
          </cell>
          <cell r="Q43" t="str">
            <v>921 - 8015</v>
          </cell>
          <cell r="R43" t="str">
            <v>知事</v>
          </cell>
          <cell r="S43" t="str">
            <v>特－８</v>
          </cell>
          <cell r="T43">
            <v>526</v>
          </cell>
          <cell r="U43">
            <v>35405</v>
          </cell>
          <cell r="V43" t="str">
            <v>080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 t="str">
            <v>電気工事業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 t="str">
            <v>08-01</v>
          </cell>
          <cell r="AR43" t="str">
            <v>08-02</v>
          </cell>
          <cell r="AS43" t="str">
            <v/>
          </cell>
          <cell r="AT43" t="str">
            <v>G</v>
          </cell>
          <cell r="DQ43">
            <v>0</v>
          </cell>
          <cell r="HK43" t="str">
            <v>G</v>
          </cell>
        </row>
        <row r="44">
          <cell r="B44">
            <v>44</v>
          </cell>
          <cell r="C44" t="str">
            <v>AA12G</v>
          </cell>
          <cell r="D44" t="str">
            <v>0005044</v>
          </cell>
          <cell r="E44" t="str">
            <v>ｼﾞｪｽｸﾎﾘｳﾁ</v>
          </cell>
          <cell r="F44" t="str">
            <v>株式会社ジェスクホリウチ</v>
          </cell>
          <cell r="G44" t="str">
            <v>ｼﾐｽﾞ ｾｲｿﾞｳ</v>
          </cell>
          <cell r="H44" t="str">
            <v>清水　誠三</v>
          </cell>
          <cell r="I44" t="str">
            <v>金沢市泉３－１－６</v>
          </cell>
          <cell r="J44" t="str">
            <v>076-242-3171</v>
          </cell>
          <cell r="K44" t="str">
            <v>076-241-2590</v>
          </cell>
          <cell r="L44">
            <v>100</v>
          </cell>
          <cell r="M44" t="str">
            <v>Ａ</v>
          </cell>
          <cell r="N44" t="str">
            <v>921 - 8531</v>
          </cell>
          <cell r="O44">
            <v>100</v>
          </cell>
          <cell r="P44" t="str">
            <v>Ａ</v>
          </cell>
          <cell r="Q44" t="str">
            <v>921 - 8531</v>
          </cell>
          <cell r="R44" t="str">
            <v>080</v>
          </cell>
          <cell r="S44" t="str">
            <v>特－９</v>
          </cell>
          <cell r="T44" t="str">
            <v>002255</v>
          </cell>
          <cell r="U44">
            <v>35754</v>
          </cell>
          <cell r="V44" t="str">
            <v>080</v>
          </cell>
          <cell r="W44" t="str">
            <v>090</v>
          </cell>
          <cell r="X44" t="str">
            <v>200</v>
          </cell>
          <cell r="Y44" t="str">
            <v>220</v>
          </cell>
          <cell r="Z44" t="str">
            <v>270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 t="str">
            <v>電気工事</v>
          </cell>
          <cell r="AG44" t="str">
            <v>管工事</v>
          </cell>
          <cell r="AH44" t="str">
            <v>機械器具設置工事</v>
          </cell>
          <cell r="AI44" t="str">
            <v>電気通信工事</v>
          </cell>
          <cell r="AJ44" t="str">
            <v>消防施設工事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 t="str">
            <v>08-01</v>
          </cell>
          <cell r="AR44">
            <v>51</v>
          </cell>
          <cell r="AS44">
            <v>13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 t="str">
            <v>G</v>
          </cell>
          <cell r="HK44" t="str">
            <v>G</v>
          </cell>
        </row>
        <row r="45">
          <cell r="B45">
            <v>45</v>
          </cell>
          <cell r="C45" t="str">
            <v>AA12G</v>
          </cell>
          <cell r="D45" t="str">
            <v>0002035</v>
          </cell>
          <cell r="E45" t="str">
            <v>ｼﾓﾃﾞﾃﾞﾝｷ</v>
          </cell>
          <cell r="F45" t="str">
            <v>下出電機  下出利樹</v>
          </cell>
          <cell r="G45" t="str">
            <v>ｼﾓﾃﾞ ﾄｼｷ</v>
          </cell>
          <cell r="H45" t="str">
            <v>下出  利樹</v>
          </cell>
          <cell r="I45" t="str">
            <v>河北郡内灘町字大根布４－１１３</v>
          </cell>
          <cell r="J45" t="str">
            <v>076-286-1362</v>
          </cell>
          <cell r="K45" t="str">
            <v>076-286-1362</v>
          </cell>
          <cell r="L45" t="str">
            <v>済</v>
          </cell>
          <cell r="M45" t="str">
            <v>済</v>
          </cell>
          <cell r="N45" t="str">
            <v>Ｂ</v>
          </cell>
          <cell r="O45">
            <v>78</v>
          </cell>
          <cell r="P45" t="str">
            <v>Ｂ</v>
          </cell>
          <cell r="Q45" t="str">
            <v>920 - 0266</v>
          </cell>
          <cell r="R45" t="str">
            <v>知事</v>
          </cell>
          <cell r="S45" t="str">
            <v>般－１１</v>
          </cell>
          <cell r="T45">
            <v>14552</v>
          </cell>
          <cell r="U45">
            <v>36584</v>
          </cell>
          <cell r="V45" t="str">
            <v>080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 t="str">
            <v>電気工事業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 t="str">
            <v>08-01</v>
          </cell>
          <cell r="AR45">
            <v>0</v>
          </cell>
          <cell r="AS45">
            <v>0</v>
          </cell>
          <cell r="AT45" t="str">
            <v/>
          </cell>
          <cell r="AU45" t="str">
            <v>G</v>
          </cell>
          <cell r="DQ45">
            <v>0</v>
          </cell>
          <cell r="HK45" t="str">
            <v>G</v>
          </cell>
        </row>
        <row r="46">
          <cell r="B46">
            <v>46</v>
          </cell>
          <cell r="C46" t="str">
            <v>AA12G</v>
          </cell>
          <cell r="D46" t="str">
            <v>0002016</v>
          </cell>
          <cell r="E46" t="str">
            <v>ｼﾞｮｳｻｲｳﾝﾕｷｺｳ</v>
          </cell>
          <cell r="F46" t="str">
            <v>城西運輸機工株式会社</v>
          </cell>
          <cell r="G46" t="str">
            <v>ｸﾘｶﾜ ﾖｼｶｽﾞ</v>
          </cell>
          <cell r="H46" t="str">
            <v>操川　由一</v>
          </cell>
          <cell r="I46" t="str">
            <v>金沢市近岡町８５６－１</v>
          </cell>
          <cell r="J46" t="str">
            <v>076-238-1313</v>
          </cell>
          <cell r="K46" t="str">
            <v>076-237-3556</v>
          </cell>
          <cell r="L46" t="str">
            <v>s.yagyu@jousai.co.jp</v>
          </cell>
          <cell r="M46">
            <v>100</v>
          </cell>
          <cell r="N46" t="str">
            <v>Ａ</v>
          </cell>
          <cell r="O46">
            <v>100</v>
          </cell>
          <cell r="P46" t="str">
            <v>Ａ</v>
          </cell>
          <cell r="Q46" t="str">
            <v>920 - 0217</v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>050</v>
          </cell>
          <cell r="W46" t="str">
            <v>200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62</v>
          </cell>
          <cell r="AG46" t="str">
            <v>G</v>
          </cell>
          <cell r="AQ46">
            <v>62</v>
          </cell>
          <cell r="HK46" t="str">
            <v>G</v>
          </cell>
        </row>
        <row r="47">
          <cell r="B47">
            <v>47</v>
          </cell>
          <cell r="C47" t="str">
            <v>AA12G</v>
          </cell>
          <cell r="D47" t="str">
            <v>0010005</v>
          </cell>
          <cell r="E47" t="str">
            <v>ｼﾝｻﾞﾃﾞﾝｷｺｳｼﾞ</v>
          </cell>
          <cell r="F47" t="str">
            <v>新座電気工事株式会社</v>
          </cell>
          <cell r="G47" t="str">
            <v>ｼﾝｻﾞ ﾊﾙｴ</v>
          </cell>
          <cell r="H47" t="str">
            <v>新座  春枝</v>
          </cell>
          <cell r="I47" t="str">
            <v>石川郡鶴来町森島町い２１－６</v>
          </cell>
          <cell r="J47" t="str">
            <v>07619-3-1515</v>
          </cell>
          <cell r="K47" t="str">
            <v>07619-3-3509</v>
          </cell>
          <cell r="L47">
            <v>82</v>
          </cell>
          <cell r="M47" t="str">
            <v>Ａ</v>
          </cell>
          <cell r="N47" t="str">
            <v>920 - 2131</v>
          </cell>
          <cell r="O47">
            <v>82</v>
          </cell>
          <cell r="P47" t="str">
            <v>Ａ</v>
          </cell>
          <cell r="Q47" t="str">
            <v>920 - 2131</v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>080</v>
          </cell>
          <cell r="W47" t="str">
            <v>220</v>
          </cell>
          <cell r="X47" t="str">
            <v>270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 t="str">
            <v>08-01</v>
          </cell>
          <cell r="AG47" t="str">
            <v>08-03</v>
          </cell>
          <cell r="AH47" t="str">
            <v/>
          </cell>
          <cell r="AI47" t="str">
            <v>G</v>
          </cell>
          <cell r="AQ47" t="str">
            <v>08-01</v>
          </cell>
          <cell r="AR47" t="str">
            <v>08-03</v>
          </cell>
          <cell r="DQ47">
            <v>0</v>
          </cell>
          <cell r="HK47" t="str">
            <v>G</v>
          </cell>
        </row>
        <row r="48">
          <cell r="B48">
            <v>48</v>
          </cell>
          <cell r="C48" t="str">
            <v>AA12G</v>
          </cell>
          <cell r="D48" t="str">
            <v>0011455</v>
          </cell>
          <cell r="E48" t="str">
            <v>ｾｲﾃﾞﾝ</v>
          </cell>
          <cell r="F48" t="str">
            <v>株式会社セイデン</v>
          </cell>
          <cell r="G48" t="str">
            <v>ﾉｳ ｼﾝｼﾞ</v>
          </cell>
          <cell r="H48" t="str">
            <v>能　信二</v>
          </cell>
          <cell r="I48" t="str">
            <v>石川郡野々市町新庄１－２２５</v>
          </cell>
          <cell r="J48" t="str">
            <v>076-246-3951</v>
          </cell>
          <cell r="K48" t="str">
            <v>076-246-3961</v>
          </cell>
          <cell r="L48" t="str">
            <v>済</v>
          </cell>
          <cell r="M48" t="str">
            <v>済</v>
          </cell>
          <cell r="N48" t="str">
            <v>Ａ</v>
          </cell>
          <cell r="O48">
            <v>80</v>
          </cell>
          <cell r="P48" t="str">
            <v>Ａ</v>
          </cell>
          <cell r="Q48" t="str">
            <v>921 - 8824</v>
          </cell>
          <cell r="R48" t="str">
            <v>知事</v>
          </cell>
          <cell r="S48" t="str">
            <v>般－７</v>
          </cell>
          <cell r="T48" t="str">
            <v>006914</v>
          </cell>
          <cell r="U48">
            <v>35044</v>
          </cell>
          <cell r="V48" t="str">
            <v>080</v>
          </cell>
          <cell r="W48" t="str">
            <v>090</v>
          </cell>
          <cell r="X48" t="str">
            <v>010</v>
          </cell>
          <cell r="Y48" t="str">
            <v>220</v>
          </cell>
          <cell r="Z48" t="str">
            <v>270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 t="str">
            <v>電気工事業</v>
          </cell>
          <cell r="AG48" t="str">
            <v>管工事業</v>
          </cell>
          <cell r="AH48" t="str">
            <v>土木工事業</v>
          </cell>
          <cell r="AI48" t="str">
            <v>電気通信工事業</v>
          </cell>
          <cell r="AJ48" t="str">
            <v>消防施設工事業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 t="str">
            <v>08-01</v>
          </cell>
          <cell r="AR48" t="str">
            <v>08-02</v>
          </cell>
          <cell r="AS48">
            <v>0</v>
          </cell>
          <cell r="AT48" t="str">
            <v>G</v>
          </cell>
          <cell r="HK48" t="str">
            <v>G</v>
          </cell>
        </row>
        <row r="49">
          <cell r="B49">
            <v>49</v>
          </cell>
          <cell r="C49" t="str">
            <v>AA12G</v>
          </cell>
          <cell r="D49" t="str">
            <v>0011647</v>
          </cell>
          <cell r="E49" t="str">
            <v>ｾｺﾑﾎｸﾘｸｶﾅｻﾞﾜﾁｭｳｵｳｼｼｬ</v>
          </cell>
          <cell r="F49" t="str">
            <v>セコム北陸株式会社  金沢中央支社</v>
          </cell>
          <cell r="G49" t="str">
            <v>ｽｽﾞｷ ﾃﾂﾔ</v>
          </cell>
          <cell r="H49" t="str">
            <v>鈴木　徹也</v>
          </cell>
          <cell r="I49" t="str">
            <v>金沢市尾山町６－２５</v>
          </cell>
          <cell r="J49" t="str">
            <v>076-221-3090</v>
          </cell>
          <cell r="K49" t="str">
            <v>076-221-8988</v>
          </cell>
          <cell r="L49">
            <v>96</v>
          </cell>
          <cell r="M49" t="str">
            <v>Ａ</v>
          </cell>
          <cell r="N49" t="str">
            <v>920 - 0918</v>
          </cell>
          <cell r="O49">
            <v>96</v>
          </cell>
          <cell r="P49" t="str">
            <v>Ａ</v>
          </cell>
          <cell r="Q49" t="str">
            <v>920 - 0918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17</v>
          </cell>
          <cell r="AG49" t="str">
            <v>04</v>
          </cell>
          <cell r="AH49" t="str">
            <v>G</v>
          </cell>
          <cell r="AQ49">
            <v>17</v>
          </cell>
          <cell r="AR49" t="str">
            <v>04</v>
          </cell>
          <cell r="HK49" t="str">
            <v>G</v>
          </cell>
        </row>
        <row r="50">
          <cell r="B50">
            <v>50</v>
          </cell>
          <cell r="C50" t="str">
            <v>AA12G</v>
          </cell>
          <cell r="D50" t="str">
            <v>0002043</v>
          </cell>
          <cell r="E50" t="str">
            <v>ｾﾝﾄﾗﾙﾒﾃﾞｨｶﾙ</v>
          </cell>
          <cell r="F50" t="str">
            <v>セントラルメディカル株式会社</v>
          </cell>
          <cell r="G50" t="str">
            <v>ｺｲｽﾞﾐ ﾔｽﾕｷ</v>
          </cell>
          <cell r="H50" t="str">
            <v>小泉  泰之</v>
          </cell>
          <cell r="I50" t="str">
            <v>金沢市北安江２－１９－３</v>
          </cell>
          <cell r="J50" t="str">
            <v>076-223-6688</v>
          </cell>
          <cell r="K50" t="str">
            <v>076-223-7255</v>
          </cell>
          <cell r="L50">
            <v>76</v>
          </cell>
          <cell r="M50" t="str">
            <v>Ｂ</v>
          </cell>
          <cell r="N50" t="str">
            <v>920 - 0022</v>
          </cell>
          <cell r="O50">
            <v>76</v>
          </cell>
          <cell r="P50" t="str">
            <v>Ｂ</v>
          </cell>
          <cell r="Q50" t="str">
            <v>920 - 0022</v>
          </cell>
          <cell r="R50" t="str">
            <v>知事</v>
          </cell>
          <cell r="S50" t="str">
            <v>般－７</v>
          </cell>
          <cell r="T50" t="str">
            <v>009580</v>
          </cell>
          <cell r="U50">
            <v>34977</v>
          </cell>
          <cell r="V50" t="str">
            <v>090</v>
          </cell>
          <cell r="W50" t="str">
            <v>190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 t="str">
            <v>管工事</v>
          </cell>
          <cell r="AG50" t="str">
            <v>内装仕上工事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 t="str">
            <v>13-05</v>
          </cell>
          <cell r="AR50" t="str">
            <v>G</v>
          </cell>
          <cell r="HK50" t="str">
            <v>G</v>
          </cell>
        </row>
        <row r="51">
          <cell r="B51">
            <v>51</v>
          </cell>
          <cell r="C51" t="str">
            <v>AA12G</v>
          </cell>
          <cell r="D51" t="str">
            <v>0002042</v>
          </cell>
          <cell r="E51" t="str">
            <v>ｾﾞﾝﾆﾁｶｲﾊﾂ</v>
          </cell>
          <cell r="F51" t="str">
            <v>全日開発株式会社</v>
          </cell>
          <cell r="G51" t="str">
            <v>ｲﾅﾘ ﾀｹｵ</v>
          </cell>
          <cell r="H51" t="str">
            <v>稲荷　武夫</v>
          </cell>
          <cell r="I51" t="str">
            <v>金沢市四十万町北イ８５</v>
          </cell>
          <cell r="J51" t="str">
            <v>076-298-4861</v>
          </cell>
          <cell r="K51" t="str">
            <v>076-296-0709</v>
          </cell>
          <cell r="L51">
            <v>66</v>
          </cell>
          <cell r="M51" t="str">
            <v>Ｂ</v>
          </cell>
          <cell r="N51" t="str">
            <v>921 - 8133</v>
          </cell>
          <cell r="O51">
            <v>66</v>
          </cell>
          <cell r="P51" t="str">
            <v>Ｂ</v>
          </cell>
          <cell r="Q51" t="str">
            <v>921 - 8133</v>
          </cell>
          <cell r="R51" t="str">
            <v>知事</v>
          </cell>
          <cell r="S51" t="str">
            <v/>
          </cell>
          <cell r="T51" t="str">
            <v>170803346　（市）第6017033450号</v>
          </cell>
          <cell r="U51" t="str">
            <v>（県）平成8年8月1日　（市）平成7年8月21日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 t="str">
            <v>産業廃棄物収集運搬業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20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 t="str">
            <v>G</v>
          </cell>
          <cell r="HK51" t="str">
            <v>G</v>
          </cell>
        </row>
        <row r="52">
          <cell r="B52">
            <v>52</v>
          </cell>
          <cell r="C52" t="str">
            <v>AA12G</v>
          </cell>
          <cell r="D52" t="str">
            <v>0010438</v>
          </cell>
          <cell r="E52" t="str">
            <v>ｿﾉﾀﾞｿｳｼｮｸｺｳｷﾞｮｳ</v>
          </cell>
          <cell r="F52" t="str">
            <v>株式会社園田装飾工業</v>
          </cell>
          <cell r="G52" t="str">
            <v>ｿﾉﾀﾞ ｼﾝｺﾞ</v>
          </cell>
          <cell r="H52" t="str">
            <v>園田　新午</v>
          </cell>
          <cell r="I52" t="str">
            <v>金沢市黒田町１－１８２</v>
          </cell>
          <cell r="J52" t="str">
            <v>076-249-7282</v>
          </cell>
          <cell r="K52" t="str">
            <v>076-249-7289</v>
          </cell>
          <cell r="L52" t="str">
            <v>希望</v>
          </cell>
          <cell r="M52" t="str">
            <v>希望</v>
          </cell>
          <cell r="N52" t="str">
            <v>Ｂ</v>
          </cell>
          <cell r="O52">
            <v>38</v>
          </cell>
          <cell r="P52" t="str">
            <v>Ｂ</v>
          </cell>
          <cell r="Q52" t="str">
            <v>921 - 8051</v>
          </cell>
          <cell r="R52" t="str">
            <v>知事</v>
          </cell>
          <cell r="S52" t="str">
            <v>般－７</v>
          </cell>
          <cell r="T52">
            <v>6659</v>
          </cell>
          <cell r="U52">
            <v>34831</v>
          </cell>
          <cell r="V52" t="str">
            <v>190</v>
          </cell>
          <cell r="W52" t="str">
            <v/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 t="str">
            <v>内装仕上工事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 t="str">
            <v>03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 t="str">
            <v/>
          </cell>
          <cell r="BD52" t="str">
            <v>G</v>
          </cell>
          <cell r="DQ52">
            <v>0</v>
          </cell>
          <cell r="HK52" t="str">
            <v>G</v>
          </cell>
        </row>
        <row r="53">
          <cell r="B53">
            <v>53</v>
          </cell>
          <cell r="C53" t="str">
            <v>AA12G</v>
          </cell>
          <cell r="D53" t="str">
            <v>0010323</v>
          </cell>
          <cell r="E53" t="str">
            <v>ﾀﾞｲｲﾁｺｳｴｷｶﾅｻﾞﾜｼﾃﾝ</v>
          </cell>
          <cell r="F53" t="str">
            <v>第一交易株式会社  金沢支店</v>
          </cell>
          <cell r="G53" t="str">
            <v>ｻｲﾉｳ ﾂﾄﾑ</v>
          </cell>
          <cell r="H53" t="str">
            <v>西能　孜</v>
          </cell>
          <cell r="I53" t="str">
            <v>金沢市神宮寺３－２０－１</v>
          </cell>
          <cell r="J53" t="str">
            <v>076-251-1115</v>
          </cell>
          <cell r="K53" t="str">
            <v>076-251-1105</v>
          </cell>
          <cell r="L53" t="str">
            <v>dk@doffice.co.jp</v>
          </cell>
          <cell r="M53">
            <v>65</v>
          </cell>
          <cell r="N53" t="str">
            <v>Ｂ</v>
          </cell>
          <cell r="O53">
            <v>65</v>
          </cell>
          <cell r="P53" t="str">
            <v>Ｂ</v>
          </cell>
          <cell r="Q53" t="str">
            <v>920 - 0806</v>
          </cell>
          <cell r="R53" t="str">
            <v>大臣</v>
          </cell>
          <cell r="S53" t="str">
            <v>一般</v>
          </cell>
          <cell r="T53">
            <v>8593</v>
          </cell>
          <cell r="U53">
            <v>35712</v>
          </cell>
          <cell r="V53" t="str">
            <v>020</v>
          </cell>
          <cell r="W53" t="str">
            <v>070</v>
          </cell>
          <cell r="X53" t="str">
            <v>100</v>
          </cell>
          <cell r="Y53" t="str">
            <v>190</v>
          </cell>
          <cell r="Z53" t="str">
            <v>230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 t="str">
            <v>建築工事業</v>
          </cell>
          <cell r="AG53" t="str">
            <v>屋根工事業</v>
          </cell>
          <cell r="AH53" t="str">
            <v>タイル・レンガ・ブロック工事業</v>
          </cell>
          <cell r="AI53" t="str">
            <v>内装仕上工事業</v>
          </cell>
          <cell r="AJ53" t="str">
            <v>造園工事業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 t="str">
            <v>03</v>
          </cell>
          <cell r="AR53">
            <v>0</v>
          </cell>
          <cell r="AS53" t="str">
            <v>G</v>
          </cell>
          <cell r="HK53" t="str">
            <v>G</v>
          </cell>
        </row>
        <row r="54">
          <cell r="B54">
            <v>54</v>
          </cell>
          <cell r="C54" t="str">
            <v>AA12G</v>
          </cell>
          <cell r="D54" t="str">
            <v>0003011</v>
          </cell>
          <cell r="E54" t="str">
            <v>ﾀﾞｲﾔｻﾝｷﾞｮｳ</v>
          </cell>
          <cell r="F54" t="str">
            <v>ダイヤ産業株式会社</v>
          </cell>
          <cell r="G54" t="str">
            <v>ﾄｸｷﾞ ﾖｼｱｷ</v>
          </cell>
          <cell r="H54" t="str">
            <v>徳木　芳秋</v>
          </cell>
          <cell r="I54" t="str">
            <v>金沢市打木町西２１４</v>
          </cell>
          <cell r="J54" t="str">
            <v>076-240-3393</v>
          </cell>
          <cell r="K54" t="str">
            <v>076-240-3404</v>
          </cell>
          <cell r="L54">
            <v>65</v>
          </cell>
          <cell r="M54" t="str">
            <v>Ｂ</v>
          </cell>
          <cell r="N54" t="str">
            <v>920 - 0377</v>
          </cell>
          <cell r="O54">
            <v>65</v>
          </cell>
          <cell r="P54" t="str">
            <v>Ｂ</v>
          </cell>
          <cell r="Q54" t="str">
            <v>920 - 0377</v>
          </cell>
          <cell r="R54" t="str">
            <v>知事</v>
          </cell>
          <cell r="S54" t="str">
            <v>般－８</v>
          </cell>
          <cell r="T54" t="str">
            <v>008659</v>
          </cell>
          <cell r="U54">
            <v>35233</v>
          </cell>
          <cell r="V54" t="str">
            <v>050</v>
          </cell>
          <cell r="W54" t="str">
            <v/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 t="str">
            <v>とび・土工工事業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 t="str">
            <v>03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 t="str">
            <v/>
          </cell>
          <cell r="BD54" t="str">
            <v>G</v>
          </cell>
          <cell r="DQ54">
            <v>0</v>
          </cell>
          <cell r="HK54" t="str">
            <v>G</v>
          </cell>
        </row>
        <row r="55">
          <cell r="B55">
            <v>55</v>
          </cell>
          <cell r="C55" t="str">
            <v>AA12G</v>
          </cell>
          <cell r="D55" t="str">
            <v>0003045</v>
          </cell>
          <cell r="E55" t="str">
            <v>ﾀｲﾖｳｺｳｻﾝ</v>
          </cell>
          <cell r="F55" t="str">
            <v>太陽興産株式会社</v>
          </cell>
          <cell r="G55" t="str">
            <v>ﾀｶ ﾄｼﾋﾛ</v>
          </cell>
          <cell r="H55" t="str">
            <v>高  利博</v>
          </cell>
          <cell r="I55" t="str">
            <v>金沢市西念町ハ１１１</v>
          </cell>
          <cell r="J55" t="str">
            <v>076-224-1321</v>
          </cell>
          <cell r="K55" t="str">
            <v>076-224-2633</v>
          </cell>
          <cell r="L55">
            <v>61</v>
          </cell>
          <cell r="M55" t="str">
            <v>Ｂ</v>
          </cell>
          <cell r="N55" t="str">
            <v>920 - 0026</v>
          </cell>
          <cell r="O55">
            <v>61</v>
          </cell>
          <cell r="P55" t="str">
            <v>Ｂ</v>
          </cell>
          <cell r="Q55" t="str">
            <v>920 - 0026</v>
          </cell>
          <cell r="R55" t="str">
            <v>知事</v>
          </cell>
          <cell r="S55" t="str">
            <v>般－７</v>
          </cell>
          <cell r="T55" t="str">
            <v>011762</v>
          </cell>
          <cell r="U55">
            <v>35865</v>
          </cell>
          <cell r="V55" t="str">
            <v>010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 t="str">
            <v>土木工事業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 t="str">
            <v>G</v>
          </cell>
          <cell r="HK55" t="str">
            <v>G</v>
          </cell>
        </row>
        <row r="56">
          <cell r="B56">
            <v>56</v>
          </cell>
          <cell r="C56" t="str">
            <v>AA12G</v>
          </cell>
          <cell r="D56" t="str">
            <v>0003042</v>
          </cell>
          <cell r="E56" t="str">
            <v>ﾀｶﾀﾞﾃﾞﾝｷｼｮｳｶｲ</v>
          </cell>
          <cell r="F56" t="str">
            <v>株式会社高田電機商会</v>
          </cell>
          <cell r="G56" t="str">
            <v>ﾖﾈｻﾄ ﾋﾃﾞｲﾁ</v>
          </cell>
          <cell r="H56" t="str">
            <v>米里  秀一</v>
          </cell>
          <cell r="I56" t="str">
            <v>鳳至郡穴水町字川島ヤ１－７</v>
          </cell>
          <cell r="J56" t="str">
            <v>0768-52-0013</v>
          </cell>
          <cell r="K56" t="str">
            <v>0768-52-2877</v>
          </cell>
          <cell r="L56" t="str">
            <v>済</v>
          </cell>
          <cell r="M56" t="str">
            <v>済</v>
          </cell>
          <cell r="N56" t="str">
            <v>Ｂ</v>
          </cell>
          <cell r="O56">
            <v>77</v>
          </cell>
          <cell r="P56" t="str">
            <v>Ｂ</v>
          </cell>
          <cell r="Q56" t="str">
            <v>927 - 0027</v>
          </cell>
          <cell r="R56" t="str">
            <v>知事</v>
          </cell>
          <cell r="S56" t="str">
            <v>般－８</v>
          </cell>
          <cell r="T56" t="str">
            <v>010027</v>
          </cell>
          <cell r="U56">
            <v>35462</v>
          </cell>
          <cell r="V56" t="str">
            <v>080</v>
          </cell>
          <cell r="W56" t="str">
            <v/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 t="str">
            <v>電気工事業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 t="str">
            <v>08-01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 t="str">
            <v/>
          </cell>
          <cell r="BD56" t="str">
            <v>G</v>
          </cell>
          <cell r="DQ56">
            <v>0</v>
          </cell>
          <cell r="HK56" t="str">
            <v>G</v>
          </cell>
        </row>
        <row r="57">
          <cell r="B57">
            <v>57</v>
          </cell>
          <cell r="C57" t="str">
            <v>AA12G</v>
          </cell>
          <cell r="D57" t="str">
            <v>0003009</v>
          </cell>
          <cell r="E57" t="str">
            <v>ﾀｼﾀｺｳﾑﾃﾝ</v>
          </cell>
          <cell r="F57" t="str">
            <v>有限会社タシタ工務店</v>
          </cell>
          <cell r="G57" t="str">
            <v>ﾀｼﾀ ﾋﾛｼ</v>
          </cell>
          <cell r="H57" t="str">
            <v>田下　弘</v>
          </cell>
          <cell r="I57" t="str">
            <v>金沢市南森本町ツ－２０－１</v>
          </cell>
          <cell r="J57" t="str">
            <v>076-258-3459</v>
          </cell>
          <cell r="K57" t="str">
            <v>076-258-0180</v>
          </cell>
          <cell r="L57" t="str">
            <v>済</v>
          </cell>
          <cell r="M57" t="str">
            <v>済</v>
          </cell>
          <cell r="N57" t="str">
            <v>Ｂ</v>
          </cell>
          <cell r="O57">
            <v>71</v>
          </cell>
          <cell r="P57" t="str">
            <v>Ｂ</v>
          </cell>
          <cell r="Q57" t="str">
            <v>920 - 3116</v>
          </cell>
          <cell r="R57" t="str">
            <v>知事</v>
          </cell>
          <cell r="S57" t="str">
            <v>般－８</v>
          </cell>
          <cell r="T57" t="str">
            <v>011129</v>
          </cell>
          <cell r="U57">
            <v>35360</v>
          </cell>
          <cell r="V57" t="str">
            <v>020</v>
          </cell>
          <cell r="W57" t="str">
            <v>050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建築</v>
          </cell>
          <cell r="AG57" t="str">
            <v>とび・土工工事業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 t="str">
            <v>03</v>
          </cell>
          <cell r="AR57">
            <v>0</v>
          </cell>
          <cell r="AS57">
            <v>0</v>
          </cell>
          <cell r="AT57" t="str">
            <v/>
          </cell>
          <cell r="AU57" t="str">
            <v>G</v>
          </cell>
          <cell r="DQ57">
            <v>0</v>
          </cell>
          <cell r="HK57" t="str">
            <v>G</v>
          </cell>
        </row>
        <row r="58">
          <cell r="B58">
            <v>58</v>
          </cell>
          <cell r="C58" t="str">
            <v>AA12G</v>
          </cell>
          <cell r="D58" t="str">
            <v>0011094</v>
          </cell>
          <cell r="E58" t="str">
            <v>ﾀｼﾞﾏﾃﾞﾝｾﾂ</v>
          </cell>
          <cell r="F58" t="str">
            <v>有限会社田嶋電設</v>
          </cell>
          <cell r="G58" t="str">
            <v>田嶋　治男</v>
          </cell>
          <cell r="H58" t="str">
            <v>田嶋　治男</v>
          </cell>
          <cell r="I58" t="str">
            <v>石川郡鶴来町井口町ロ７－８</v>
          </cell>
          <cell r="J58" t="str">
            <v>07619-3-1333</v>
          </cell>
          <cell r="K58" t="str">
            <v>07619-3-2466</v>
          </cell>
          <cell r="L58" t="str">
            <v>Ｂ</v>
          </cell>
          <cell r="M58" t="str">
            <v>920 - 2154</v>
          </cell>
          <cell r="N58" t="str">
            <v>知事</v>
          </cell>
          <cell r="O58">
            <v>66</v>
          </cell>
          <cell r="P58" t="str">
            <v>Ｂ</v>
          </cell>
          <cell r="Q58" t="str">
            <v>920 - 2154</v>
          </cell>
          <cell r="R58" t="str">
            <v>知事</v>
          </cell>
          <cell r="S58" t="str">
            <v>般－９</v>
          </cell>
          <cell r="T58">
            <v>11531</v>
          </cell>
          <cell r="U58">
            <v>35731</v>
          </cell>
          <cell r="V58" t="str">
            <v>080</v>
          </cell>
          <cell r="W58" t="str">
            <v/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 t="str">
            <v>電気工事業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 t="str">
            <v>08-01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 t="str">
            <v/>
          </cell>
          <cell r="BD58" t="str">
            <v>G</v>
          </cell>
          <cell r="DQ58">
            <v>0</v>
          </cell>
          <cell r="HK58" t="str">
            <v>G</v>
          </cell>
        </row>
        <row r="59">
          <cell r="B59">
            <v>59</v>
          </cell>
          <cell r="C59" t="str">
            <v>AA12G</v>
          </cell>
          <cell r="D59" t="str">
            <v>0003016</v>
          </cell>
          <cell r="E59" t="str">
            <v>ﾁｭｳｵｳﾃﾞﾝｾﾂ</v>
          </cell>
          <cell r="F59" t="str">
            <v>中央電設株式会社</v>
          </cell>
          <cell r="G59" t="str">
            <v>ﾅｶﾔﾏ ﾏｻﾊﾙ</v>
          </cell>
          <cell r="H59" t="str">
            <v>中山　雅晴</v>
          </cell>
          <cell r="I59" t="str">
            <v>金沢市東力４－１７６</v>
          </cell>
          <cell r="J59" t="str">
            <v>076-291-0300</v>
          </cell>
          <cell r="K59" t="str">
            <v>076-291-6875</v>
          </cell>
          <cell r="L59" t="str">
            <v>chuoh.den@p2222.nsk.ne.jp</v>
          </cell>
          <cell r="M59" t="str">
            <v>済</v>
          </cell>
          <cell r="N59">
            <v>76</v>
          </cell>
          <cell r="O59">
            <v>76</v>
          </cell>
          <cell r="P59" t="str">
            <v>Ｂ</v>
          </cell>
          <cell r="Q59" t="str">
            <v>921 - 8015</v>
          </cell>
          <cell r="R59" t="str">
            <v>知事</v>
          </cell>
          <cell r="S59" t="str">
            <v>般－７</v>
          </cell>
          <cell r="T59">
            <v>3004</v>
          </cell>
          <cell r="U59">
            <v>34927</v>
          </cell>
          <cell r="V59" t="str">
            <v>080</v>
          </cell>
          <cell r="W59" t="str">
            <v>220</v>
          </cell>
          <cell r="X59" t="str">
            <v>270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 t="str">
            <v>電気工事業</v>
          </cell>
          <cell r="AG59" t="str">
            <v>電気通信工事業</v>
          </cell>
          <cell r="AH59" t="str">
            <v>消防施設工事業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 t="str">
            <v>08-02</v>
          </cell>
          <cell r="AR59">
            <v>0</v>
          </cell>
          <cell r="AS59">
            <v>0</v>
          </cell>
          <cell r="AT59" t="str">
            <v>G</v>
          </cell>
          <cell r="HK59" t="str">
            <v>G</v>
          </cell>
        </row>
        <row r="60">
          <cell r="B60">
            <v>60</v>
          </cell>
          <cell r="C60" t="str">
            <v>AA12G</v>
          </cell>
          <cell r="D60" t="str">
            <v>0012430</v>
          </cell>
          <cell r="E60" t="str">
            <v>ﾁｭｳﾌﾞﾏﾂｼﾀﾃﾞﾝｺｳﾃｸﾉｻｰﾋﾞｽﾎｸﾘｴｲｷﾞｮｳｼｮ</v>
          </cell>
          <cell r="F60" t="str">
            <v>中部松下電工テクノサービス株式会社北陸営業所</v>
          </cell>
          <cell r="G60" t="str">
            <v>ｱｶｷﾞ ｶﾂﾋｺ</v>
          </cell>
          <cell r="H60" t="str">
            <v>赤木　克彦</v>
          </cell>
          <cell r="I60" t="str">
            <v>金沢市諸江町上丁９２－１</v>
          </cell>
          <cell r="J60" t="str">
            <v>076-237-6882</v>
          </cell>
          <cell r="K60" t="str">
            <v>076-238-1992</v>
          </cell>
          <cell r="L60">
            <v>90</v>
          </cell>
          <cell r="M60" t="str">
            <v>Ａ</v>
          </cell>
          <cell r="N60" t="str">
            <v>920 - 0015</v>
          </cell>
          <cell r="O60">
            <v>90</v>
          </cell>
          <cell r="P60" t="str">
            <v>Ａ</v>
          </cell>
          <cell r="Q60" t="str">
            <v>920 - 0015</v>
          </cell>
          <cell r="R60" t="str">
            <v>知事</v>
          </cell>
          <cell r="S60" t="str">
            <v>般－７</v>
          </cell>
          <cell r="T60">
            <v>32886</v>
          </cell>
          <cell r="U60">
            <v>35122</v>
          </cell>
          <cell r="V60" t="str">
            <v>020</v>
          </cell>
          <cell r="W60" t="str">
            <v>010</v>
          </cell>
          <cell r="X60" t="str">
            <v>090</v>
          </cell>
          <cell r="Y60" t="str">
            <v>110</v>
          </cell>
          <cell r="Z60" t="str">
            <v>200</v>
          </cell>
          <cell r="AA60" t="str">
            <v>220</v>
          </cell>
          <cell r="AB60" t="str">
            <v>270</v>
          </cell>
          <cell r="AC60">
            <v>0</v>
          </cell>
          <cell r="AD60">
            <v>0</v>
          </cell>
          <cell r="AE60">
            <v>0</v>
          </cell>
          <cell r="AF60" t="str">
            <v>建築工事業</v>
          </cell>
          <cell r="AG60" t="str">
            <v>土工工事業</v>
          </cell>
          <cell r="AH60" t="str">
            <v>管工事業</v>
          </cell>
          <cell r="AI60" t="str">
            <v>鋼構造物工事業</v>
          </cell>
          <cell r="AJ60" t="str">
            <v>機械器具設置工事業</v>
          </cell>
          <cell r="AK60" t="str">
            <v>電気通信工事業</v>
          </cell>
          <cell r="AL60" t="str">
            <v>消防施設工事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 t="str">
            <v>03</v>
          </cell>
          <cell r="AR60">
            <v>17</v>
          </cell>
          <cell r="AS60">
            <v>13</v>
          </cell>
          <cell r="AT60" t="str">
            <v>04</v>
          </cell>
          <cell r="AU60" t="str">
            <v/>
          </cell>
          <cell r="AV60" t="str">
            <v>G</v>
          </cell>
          <cell r="DQ60">
            <v>0</v>
          </cell>
          <cell r="HK60" t="str">
            <v>G</v>
          </cell>
        </row>
        <row r="61">
          <cell r="B61">
            <v>61</v>
          </cell>
          <cell r="C61" t="str">
            <v>AA12G</v>
          </cell>
          <cell r="D61" t="str">
            <v>0010006</v>
          </cell>
          <cell r="E61" t="str">
            <v>ﾃﾞﾝｹﾝ</v>
          </cell>
          <cell r="F61" t="str">
            <v>株式会社でんけん</v>
          </cell>
          <cell r="G61" t="str">
            <v>杉本　弘</v>
          </cell>
          <cell r="H61" t="str">
            <v>杉本　弘</v>
          </cell>
          <cell r="I61" t="str">
            <v>松任市乙丸町１９９－１９</v>
          </cell>
          <cell r="J61" t="str">
            <v>076-276-3263</v>
          </cell>
          <cell r="K61" t="str">
            <v>076-274-4750</v>
          </cell>
          <cell r="L61" t="str">
            <v>Ｂ</v>
          </cell>
          <cell r="M61" t="str">
            <v>924 - 0826</v>
          </cell>
          <cell r="N61" t="str">
            <v>知事</v>
          </cell>
          <cell r="O61">
            <v>53</v>
          </cell>
          <cell r="P61" t="str">
            <v>Ｂ</v>
          </cell>
          <cell r="Q61" t="str">
            <v>924 - 0826</v>
          </cell>
          <cell r="R61" t="str">
            <v>知事</v>
          </cell>
          <cell r="S61" t="str">
            <v>般－８</v>
          </cell>
          <cell r="T61" t="str">
            <v>012381</v>
          </cell>
          <cell r="U61">
            <v>35391</v>
          </cell>
          <cell r="V61" t="str">
            <v>080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 t="str">
            <v>電気工事業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 t="str">
            <v>08-01</v>
          </cell>
          <cell r="AR61" t="str">
            <v/>
          </cell>
          <cell r="AS61" t="str">
            <v>G</v>
          </cell>
          <cell r="DQ61">
            <v>0</v>
          </cell>
          <cell r="HK61" t="str">
            <v>G</v>
          </cell>
        </row>
        <row r="62">
          <cell r="B62">
            <v>62</v>
          </cell>
          <cell r="C62" t="str">
            <v>AA12G</v>
          </cell>
          <cell r="D62" t="str">
            <v>0003021</v>
          </cell>
          <cell r="E62" t="str">
            <v>ﾃﾝｼｮｰﾃﾞﾝｷ</v>
          </cell>
          <cell r="F62" t="str">
            <v>有限会社テンショー電機</v>
          </cell>
          <cell r="G62" t="str">
            <v>出口　良正</v>
          </cell>
          <cell r="H62" t="str">
            <v>出口　良正</v>
          </cell>
          <cell r="I62" t="str">
            <v>金沢市森戸１－４</v>
          </cell>
          <cell r="J62" t="str">
            <v>076-249-5320</v>
          </cell>
          <cell r="K62" t="str">
            <v>076-249-7600</v>
          </cell>
          <cell r="L62">
            <v>87</v>
          </cell>
          <cell r="M62" t="str">
            <v>済</v>
          </cell>
          <cell r="N62" t="str">
            <v>921 - 8061</v>
          </cell>
          <cell r="O62">
            <v>87</v>
          </cell>
          <cell r="P62" t="str">
            <v>Ａ</v>
          </cell>
          <cell r="Q62" t="str">
            <v>921 - 8061</v>
          </cell>
          <cell r="R62" t="str">
            <v>知事</v>
          </cell>
          <cell r="S62" t="str">
            <v>特－８</v>
          </cell>
          <cell r="T62" t="str">
            <v>010052</v>
          </cell>
          <cell r="U62">
            <v>35483</v>
          </cell>
          <cell r="V62" t="str">
            <v>080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 t="str">
            <v>電気工事業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 t="str">
            <v>08-01</v>
          </cell>
          <cell r="AR62">
            <v>0</v>
          </cell>
          <cell r="AS62">
            <v>0</v>
          </cell>
          <cell r="AT62" t="str">
            <v/>
          </cell>
          <cell r="AU62" t="str">
            <v>G</v>
          </cell>
          <cell r="DQ62">
            <v>0</v>
          </cell>
          <cell r="HK62" t="str">
            <v>G</v>
          </cell>
        </row>
        <row r="63">
          <cell r="B63">
            <v>63</v>
          </cell>
          <cell r="C63" t="str">
            <v>AA12G</v>
          </cell>
          <cell r="D63" t="str">
            <v>0011834</v>
          </cell>
          <cell r="E63" t="str">
            <v>ﾄｸﾀﾞｷﾖｼ</v>
          </cell>
          <cell r="F63" t="str">
            <v>徳田  湜</v>
          </cell>
          <cell r="G63" t="str">
            <v>ﾄｸﾀﾞ ｷﾖｼ</v>
          </cell>
          <cell r="H63" t="str">
            <v>徳田  湜</v>
          </cell>
          <cell r="I63" t="str">
            <v>石川郡野々市町御経塚１４５</v>
          </cell>
          <cell r="J63" t="str">
            <v>076-249-3373</v>
          </cell>
          <cell r="K63" t="str">
            <v>済</v>
          </cell>
          <cell r="L63">
            <v>55</v>
          </cell>
          <cell r="M63" t="str">
            <v>済</v>
          </cell>
          <cell r="N63" t="str">
            <v>921 - 8801</v>
          </cell>
          <cell r="O63">
            <v>55</v>
          </cell>
          <cell r="P63" t="str">
            <v>Ｂ</v>
          </cell>
          <cell r="Q63" t="str">
            <v>921 - 8801</v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 t="str">
            <v>08-01</v>
          </cell>
          <cell r="AG63" t="str">
            <v>G</v>
          </cell>
          <cell r="AQ63" t="str">
            <v>08-01</v>
          </cell>
          <cell r="HK63" t="str">
            <v>G</v>
          </cell>
        </row>
        <row r="64">
          <cell r="B64">
            <v>64</v>
          </cell>
          <cell r="C64" t="str">
            <v>AA12G</v>
          </cell>
          <cell r="D64" t="str">
            <v>0002068</v>
          </cell>
          <cell r="E64" t="str">
            <v>ﾄｿｳｻｶｸﾞﾁ</v>
          </cell>
          <cell r="F64" t="str">
            <v>塗装  坂口</v>
          </cell>
          <cell r="G64" t="str">
            <v>ｻｶｸﾞﾁ ﾏｻﾖｼ</v>
          </cell>
          <cell r="H64" t="str">
            <v>坂口　正義</v>
          </cell>
          <cell r="I64" t="str">
            <v>河北郡宇ノ気町字宇野気ト７６－１</v>
          </cell>
          <cell r="J64" t="str">
            <v>076-283-5225</v>
          </cell>
          <cell r="K64" t="str">
            <v>076-283-5222</v>
          </cell>
          <cell r="L64" t="str">
            <v>希望</v>
          </cell>
          <cell r="M64" t="str">
            <v>希望</v>
          </cell>
          <cell r="N64" t="str">
            <v>Ｂ</v>
          </cell>
          <cell r="O64">
            <v>68</v>
          </cell>
          <cell r="P64" t="str">
            <v>Ｂ</v>
          </cell>
          <cell r="Q64" t="str">
            <v>929 - 1125</v>
          </cell>
          <cell r="R64" t="str">
            <v>知事</v>
          </cell>
          <cell r="S64" t="str">
            <v>石川</v>
          </cell>
          <cell r="T64">
            <v>9699</v>
          </cell>
          <cell r="U64">
            <v>35140</v>
          </cell>
          <cell r="V64" t="str">
            <v>170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 t="str">
            <v>般、塗装工事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 t="str">
            <v>05</v>
          </cell>
          <cell r="AR64">
            <v>0</v>
          </cell>
          <cell r="AS64">
            <v>0</v>
          </cell>
          <cell r="AT64" t="str">
            <v/>
          </cell>
          <cell r="AU64" t="str">
            <v>G</v>
          </cell>
          <cell r="DQ64">
            <v>0</v>
          </cell>
          <cell r="HK64" t="str">
            <v>G</v>
          </cell>
        </row>
        <row r="65">
          <cell r="B65">
            <v>65</v>
          </cell>
          <cell r="C65" t="str">
            <v>AA12G</v>
          </cell>
          <cell r="D65" t="str">
            <v>0010555</v>
          </cell>
          <cell r="E65" t="str">
            <v>ﾅｶｶﾞﾜｶﾅｻﾞﾜｴｲｷﾞｮｳｼｮ</v>
          </cell>
          <cell r="F65" t="str">
            <v>株式会社ナカガワ  金沢営業所</v>
          </cell>
          <cell r="G65" t="str">
            <v>ﾅｶｶﾞﾜ ﾏｺﾄ</v>
          </cell>
          <cell r="H65" t="str">
            <v>中川　信</v>
          </cell>
          <cell r="I65" t="str">
            <v>金沢市無量寺町ニ１１－１</v>
          </cell>
          <cell r="J65" t="str">
            <v>076-267-7778</v>
          </cell>
          <cell r="K65" t="str">
            <v>076-267-7782</v>
          </cell>
          <cell r="L65">
            <v>80</v>
          </cell>
          <cell r="M65" t="str">
            <v>Ａ</v>
          </cell>
          <cell r="N65" t="str">
            <v>920 - 0332</v>
          </cell>
          <cell r="O65">
            <v>80</v>
          </cell>
          <cell r="P65" t="str">
            <v>Ａ</v>
          </cell>
          <cell r="Q65" t="str">
            <v>920 - 0332</v>
          </cell>
          <cell r="R65" t="str">
            <v>知事</v>
          </cell>
          <cell r="S65" t="str">
            <v>般－９</v>
          </cell>
          <cell r="T65">
            <v>4893</v>
          </cell>
          <cell r="U65" t="str">
            <v>平成9年　昭和57年6月28日</v>
          </cell>
          <cell r="V65" t="str">
            <v>200</v>
          </cell>
          <cell r="W65" t="str">
            <v>050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 t="str">
            <v>機械器具設置工事業</v>
          </cell>
          <cell r="AG65" t="str">
            <v>とび・土工工事業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 t="str">
            <v>02</v>
          </cell>
          <cell r="AR65" t="str">
            <v/>
          </cell>
          <cell r="AS65" t="str">
            <v>G</v>
          </cell>
          <cell r="DQ65">
            <v>0</v>
          </cell>
          <cell r="HK65" t="str">
            <v>G</v>
          </cell>
        </row>
        <row r="66">
          <cell r="B66">
            <v>66</v>
          </cell>
          <cell r="C66" t="str">
            <v>AA12G</v>
          </cell>
          <cell r="D66" t="str">
            <v>0004004</v>
          </cell>
          <cell r="E66" t="str">
            <v>ﾅｶﾞﾉﾎﾟﾝﾌﾟ</v>
          </cell>
          <cell r="F66" t="str">
            <v>長野ポンプ株式会社</v>
          </cell>
          <cell r="G66" t="str">
            <v>ﾅｶﾞﾉ ﾕｷｵ</v>
          </cell>
          <cell r="H66" t="str">
            <v>長野  幸雄</v>
          </cell>
          <cell r="I66" t="str">
            <v>金沢市浅野本町ロ－１４５</v>
          </cell>
          <cell r="J66" t="str">
            <v>076-252-4336</v>
          </cell>
          <cell r="K66" t="str">
            <v>076-252-4336</v>
          </cell>
          <cell r="L66">
            <v>95</v>
          </cell>
          <cell r="M66" t="str">
            <v>Ａ</v>
          </cell>
          <cell r="N66" t="str">
            <v>920 - 0841</v>
          </cell>
          <cell r="O66">
            <v>95</v>
          </cell>
          <cell r="P66" t="str">
            <v>Ａ</v>
          </cell>
          <cell r="Q66" t="str">
            <v>920 - 0841</v>
          </cell>
          <cell r="R66" t="str">
            <v>大臣</v>
          </cell>
          <cell r="S66" t="str">
            <v>般</v>
          </cell>
          <cell r="T66">
            <v>1863</v>
          </cell>
          <cell r="U66">
            <v>35783</v>
          </cell>
          <cell r="V66" t="str">
            <v>270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 t="str">
            <v>消防施設工事業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 t="str">
            <v>04</v>
          </cell>
          <cell r="AR66" t="str">
            <v>G</v>
          </cell>
          <cell r="HK66" t="str">
            <v>G</v>
          </cell>
        </row>
        <row r="67">
          <cell r="B67">
            <v>67</v>
          </cell>
          <cell r="C67" t="str">
            <v>AA12G</v>
          </cell>
          <cell r="D67" t="str">
            <v>0010674</v>
          </cell>
          <cell r="E67" t="str">
            <v>ﾅｶﾊｼﾃﾞﾝｷｺｳｼﾞ</v>
          </cell>
          <cell r="F67" t="str">
            <v>中橋電気工事</v>
          </cell>
          <cell r="G67" t="str">
            <v>ﾅｶﾊｼ ﾜﾀﾙ</v>
          </cell>
          <cell r="H67" t="str">
            <v>中橋  渡</v>
          </cell>
          <cell r="I67" t="str">
            <v>金沢市窪４－７４－３</v>
          </cell>
          <cell r="J67" t="str">
            <v>076-245-3298</v>
          </cell>
          <cell r="K67" t="str">
            <v>076-245-3298</v>
          </cell>
          <cell r="L67" t="str">
            <v>希望</v>
          </cell>
          <cell r="M67" t="str">
            <v>希望</v>
          </cell>
          <cell r="N67" t="str">
            <v>Ｂ</v>
          </cell>
          <cell r="O67">
            <v>58</v>
          </cell>
          <cell r="P67" t="str">
            <v>Ｂ</v>
          </cell>
          <cell r="Q67" t="str">
            <v>920 - 8151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 t="str">
            <v>08-02</v>
          </cell>
          <cell r="AG67" t="str">
            <v/>
          </cell>
          <cell r="AH67" t="str">
            <v>G</v>
          </cell>
          <cell r="AQ67" t="str">
            <v>08-02</v>
          </cell>
          <cell r="DQ67">
            <v>0</v>
          </cell>
          <cell r="HK67" t="str">
            <v>G</v>
          </cell>
        </row>
        <row r="68">
          <cell r="B68">
            <v>68</v>
          </cell>
          <cell r="C68" t="str">
            <v>AA12G</v>
          </cell>
          <cell r="D68" t="str">
            <v>0004045</v>
          </cell>
          <cell r="E68" t="str">
            <v>ﾆﾁﾃﾞﾝｻﾝｷﾞｮｳ</v>
          </cell>
          <cell r="F68" t="str">
            <v>日電産業株式会社</v>
          </cell>
          <cell r="G68" t="str">
            <v>ﾂｶﾓﾄ ｼｮｳｲﾁ</v>
          </cell>
          <cell r="H68" t="str">
            <v>塚本　昭一</v>
          </cell>
          <cell r="I68" t="str">
            <v>富山県西砺波郡福光町遊部２２７－１</v>
          </cell>
          <cell r="J68" t="str">
            <v>0763-52-4756</v>
          </cell>
          <cell r="K68" t="str">
            <v>076-52-5836</v>
          </cell>
          <cell r="L68" t="str">
            <v>nd@po3.nsknet.or.jp</v>
          </cell>
          <cell r="M68">
            <v>57</v>
          </cell>
          <cell r="N68" t="str">
            <v>Ｂ</v>
          </cell>
          <cell r="O68">
            <v>57</v>
          </cell>
          <cell r="P68" t="str">
            <v>Ｂ</v>
          </cell>
          <cell r="Q68" t="str">
            <v>939 - 1701</v>
          </cell>
          <cell r="R68" t="str">
            <v>知事</v>
          </cell>
          <cell r="S68" t="str">
            <v>富山県</v>
          </cell>
          <cell r="T68">
            <v>9609</v>
          </cell>
          <cell r="U68">
            <v>35187</v>
          </cell>
          <cell r="V68" t="str">
            <v>080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 t="str">
            <v>電気工事業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53</v>
          </cell>
          <cell r="AR68">
            <v>62</v>
          </cell>
          <cell r="AS68" t="str">
            <v>G</v>
          </cell>
          <cell r="HK68" t="str">
            <v>G</v>
          </cell>
        </row>
        <row r="69">
          <cell r="B69">
            <v>69</v>
          </cell>
          <cell r="C69" t="str">
            <v>AA12G</v>
          </cell>
          <cell r="D69" t="str">
            <v>0004009</v>
          </cell>
          <cell r="E69" t="str">
            <v>ﾆｯｼﾝﾃﾞﾝｾﾂ</v>
          </cell>
          <cell r="F69" t="str">
            <v>日新電設株式会社</v>
          </cell>
          <cell r="G69" t="str">
            <v>ﾏﾂｲ ﾃﾂﾕｷ</v>
          </cell>
          <cell r="H69" t="str">
            <v>松井　哲之</v>
          </cell>
          <cell r="I69" t="str">
            <v>金沢市伏見台２－６－３５</v>
          </cell>
          <cell r="J69" t="str">
            <v>076-244-0020</v>
          </cell>
          <cell r="K69" t="str">
            <v>076-244-2672</v>
          </cell>
          <cell r="L69" t="str">
            <v>希望</v>
          </cell>
          <cell r="M69" t="str">
            <v>希望</v>
          </cell>
          <cell r="N69" t="str">
            <v>Ａ</v>
          </cell>
          <cell r="O69">
            <v>82</v>
          </cell>
          <cell r="P69" t="str">
            <v>Ａ</v>
          </cell>
          <cell r="Q69" t="str">
            <v>921 - 8177</v>
          </cell>
          <cell r="R69" t="str">
            <v>知事</v>
          </cell>
          <cell r="S69" t="str">
            <v>一般</v>
          </cell>
          <cell r="T69" t="str">
            <v>002077</v>
          </cell>
          <cell r="U69">
            <v>34722</v>
          </cell>
          <cell r="V69" t="str">
            <v>220</v>
          </cell>
          <cell r="W69" t="str">
            <v>270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 t="str">
            <v>電気通信工事業</v>
          </cell>
          <cell r="AG69" t="str">
            <v>消防施設工事業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 t="str">
            <v>08-02</v>
          </cell>
          <cell r="AR69">
            <v>0</v>
          </cell>
          <cell r="AS69">
            <v>0</v>
          </cell>
          <cell r="AT69" t="str">
            <v/>
          </cell>
          <cell r="AU69" t="str">
            <v>G</v>
          </cell>
          <cell r="DQ69">
            <v>0</v>
          </cell>
          <cell r="HK69" t="str">
            <v>G</v>
          </cell>
        </row>
        <row r="70">
          <cell r="B70">
            <v>70</v>
          </cell>
          <cell r="C70" t="str">
            <v>AA12G</v>
          </cell>
          <cell r="D70" t="str">
            <v>0004049</v>
          </cell>
          <cell r="E70" t="str">
            <v>ﾉﾐﾎﾞｳｻｲｶﾅｻﾞﾜｼｼｬ</v>
          </cell>
          <cell r="F70" t="str">
            <v>能美防災株式会社  金沢支社</v>
          </cell>
          <cell r="G70" t="str">
            <v>ﾀｲﾁｶﾜ ｾｲｼﾞ</v>
          </cell>
          <cell r="H70" t="str">
            <v>立川　成二</v>
          </cell>
          <cell r="I70" t="str">
            <v>金沢市神宮町２－１０－５</v>
          </cell>
          <cell r="J70" t="str">
            <v>076-252-6211</v>
          </cell>
          <cell r="K70" t="str">
            <v>076-252-9829</v>
          </cell>
          <cell r="L70" t="str">
            <v>済</v>
          </cell>
          <cell r="M70" t="str">
            <v>済</v>
          </cell>
          <cell r="N70" t="str">
            <v>9000s</v>
          </cell>
          <cell r="O70">
            <v>100</v>
          </cell>
          <cell r="P70" t="str">
            <v>Ａ</v>
          </cell>
          <cell r="Q70" t="str">
            <v>920 - 0803</v>
          </cell>
          <cell r="R70" t="str">
            <v>大臣</v>
          </cell>
          <cell r="S70" t="str">
            <v>般－７　特－７</v>
          </cell>
          <cell r="T70">
            <v>5229</v>
          </cell>
          <cell r="U70">
            <v>34980</v>
          </cell>
          <cell r="V70" t="str">
            <v>080</v>
          </cell>
          <cell r="W70" t="str">
            <v>090</v>
          </cell>
          <cell r="X70" t="str">
            <v>200</v>
          </cell>
          <cell r="Y70" t="str">
            <v>220</v>
          </cell>
          <cell r="Z70" t="str">
            <v>270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 t="str">
            <v>電気工事業</v>
          </cell>
          <cell r="AG70" t="str">
            <v>管工事業</v>
          </cell>
          <cell r="AH70" t="str">
            <v>機械器具設置工事業</v>
          </cell>
          <cell r="AI70" t="str">
            <v>電気通信工事業</v>
          </cell>
          <cell r="AJ70" t="str">
            <v>消防施設工事業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 t="str">
            <v>08-02</v>
          </cell>
          <cell r="AR70" t="str">
            <v>G</v>
          </cell>
          <cell r="AS70" t="str">
            <v/>
          </cell>
          <cell r="AT70" t="str">
            <v>G</v>
          </cell>
          <cell r="DQ70">
            <v>0</v>
          </cell>
          <cell r="HK70" t="str">
            <v>G</v>
          </cell>
        </row>
        <row r="71">
          <cell r="B71">
            <v>71</v>
          </cell>
          <cell r="C71" t="str">
            <v>AA12G</v>
          </cell>
          <cell r="D71" t="str">
            <v>0011670</v>
          </cell>
          <cell r="E71" t="str">
            <v>ﾉﾑﾗｼﾞｭｳﾘｮｳ</v>
          </cell>
          <cell r="F71" t="str">
            <v>野村重量株式会社</v>
          </cell>
          <cell r="G71" t="str">
            <v>ﾉﾑﾗ ﾖｼﾕｷ</v>
          </cell>
          <cell r="H71" t="str">
            <v>野村  善之</v>
          </cell>
          <cell r="I71" t="str">
            <v>金沢市東山２－４－１２</v>
          </cell>
          <cell r="J71" t="str">
            <v>076-252-2497</v>
          </cell>
          <cell r="K71" t="str">
            <v>076-252-5177</v>
          </cell>
          <cell r="L71">
            <v>96</v>
          </cell>
          <cell r="M71" t="str">
            <v>Ａ</v>
          </cell>
          <cell r="N71" t="str">
            <v>920 - 0831</v>
          </cell>
          <cell r="O71">
            <v>96</v>
          </cell>
          <cell r="P71" t="str">
            <v>Ａ</v>
          </cell>
          <cell r="Q71" t="str">
            <v>920 - 0831</v>
          </cell>
          <cell r="R71" t="str">
            <v>050</v>
          </cell>
          <cell r="S71" t="str">
            <v>般－７</v>
          </cell>
          <cell r="T71" t="str">
            <v>010838</v>
          </cell>
          <cell r="U71" t="str">
            <v/>
          </cell>
          <cell r="V71" t="str">
            <v>010</v>
          </cell>
          <cell r="W71" t="str">
            <v>050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 t="str">
            <v>土木工事業</v>
          </cell>
          <cell r="AG71" t="str">
            <v>とび・土工工事業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 t="str">
            <v>02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 t="str">
            <v/>
          </cell>
          <cell r="BB71" t="str">
            <v>G</v>
          </cell>
          <cell r="DQ71">
            <v>0</v>
          </cell>
          <cell r="HK71" t="str">
            <v>G</v>
          </cell>
        </row>
        <row r="72">
          <cell r="B72">
            <v>72</v>
          </cell>
          <cell r="C72" t="str">
            <v>AA12G</v>
          </cell>
          <cell r="D72" t="str">
            <v>0010318</v>
          </cell>
          <cell r="E72" t="str">
            <v>ﾊｼﾂﾞﾒﾃﾞﾝｷｾﾂﾋﾞｺｳｷﾞｮｳ</v>
          </cell>
          <cell r="F72" t="str">
            <v>有限会社橋爪電気設備工業</v>
          </cell>
          <cell r="G72" t="str">
            <v>ﾊｼﾂﾞﾒ ﾖｼｱｷ</v>
          </cell>
          <cell r="H72" t="str">
            <v>橋爪  嘉昭</v>
          </cell>
          <cell r="I72" t="str">
            <v>羽咋郡富来町地頭町７－１２８番地甲乙</v>
          </cell>
          <cell r="J72" t="str">
            <v>0767-42-0555</v>
          </cell>
          <cell r="K72" t="str">
            <v>0767-42-2410</v>
          </cell>
          <cell r="L72">
            <v>72</v>
          </cell>
          <cell r="M72" t="str">
            <v>Ｂ</v>
          </cell>
          <cell r="N72" t="str">
            <v>925 - 0446</v>
          </cell>
          <cell r="O72">
            <v>72</v>
          </cell>
          <cell r="P72" t="str">
            <v>Ｂ</v>
          </cell>
          <cell r="Q72" t="str">
            <v>925 - 0446</v>
          </cell>
          <cell r="R72" t="str">
            <v>知事</v>
          </cell>
          <cell r="S72" t="str">
            <v>一般</v>
          </cell>
          <cell r="T72">
            <v>11462</v>
          </cell>
          <cell r="U72" t="str">
            <v/>
          </cell>
          <cell r="V72" t="str">
            <v>080</v>
          </cell>
          <cell r="W72" t="str">
            <v>260</v>
          </cell>
          <cell r="X72" t="str">
            <v>090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 t="str">
            <v>電気工事</v>
          </cell>
          <cell r="AG72" t="str">
            <v>水道工事</v>
          </cell>
          <cell r="AH72" t="str">
            <v>管工事</v>
          </cell>
          <cell r="AI72" t="str">
            <v>浄化槽工事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 t="str">
            <v>08-01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 t="str">
            <v/>
          </cell>
          <cell r="BB72" t="str">
            <v>G</v>
          </cell>
          <cell r="DQ72">
            <v>0</v>
          </cell>
          <cell r="HK72" t="str">
            <v>G</v>
          </cell>
        </row>
        <row r="73">
          <cell r="B73">
            <v>73</v>
          </cell>
          <cell r="C73" t="str">
            <v>AA12G</v>
          </cell>
          <cell r="D73" t="str">
            <v>0005001</v>
          </cell>
          <cell r="E73" t="str">
            <v>ﾊﾔｼﾄｿｳ</v>
          </cell>
          <cell r="F73" t="str">
            <v>林塗装</v>
          </cell>
          <cell r="G73" t="str">
            <v>ﾊﾔｼ ｾｲｲﾁ</v>
          </cell>
          <cell r="H73" t="str">
            <v>林　清一</v>
          </cell>
          <cell r="I73" t="str">
            <v>石川郡鶴来町森島う５５－３</v>
          </cell>
          <cell r="J73" t="str">
            <v>07619-2-4771</v>
          </cell>
          <cell r="K73" t="str">
            <v>07619-2-4771</v>
          </cell>
          <cell r="L73">
            <v>58</v>
          </cell>
          <cell r="M73" t="str">
            <v>Ｂ</v>
          </cell>
          <cell r="N73" t="str">
            <v>920 - 2131</v>
          </cell>
          <cell r="O73">
            <v>58</v>
          </cell>
          <cell r="P73" t="str">
            <v>Ｂ</v>
          </cell>
          <cell r="Q73" t="str">
            <v>920 - 2131</v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 t="str">
            <v>05</v>
          </cell>
          <cell r="AG73" t="str">
            <v/>
          </cell>
          <cell r="AH73" t="str">
            <v>G</v>
          </cell>
          <cell r="AQ73" t="str">
            <v>05</v>
          </cell>
          <cell r="DQ73">
            <v>0</v>
          </cell>
          <cell r="HK73" t="str">
            <v>G</v>
          </cell>
        </row>
        <row r="74">
          <cell r="B74">
            <v>74</v>
          </cell>
          <cell r="C74" t="str">
            <v>AA12G</v>
          </cell>
          <cell r="D74" t="str">
            <v>0012029</v>
          </cell>
          <cell r="E74" t="str">
            <v>ﾋﾗﾀﾃﾞﾝｷｺｳｼﾞ</v>
          </cell>
          <cell r="F74" t="str">
            <v>有限会社平田電気工事</v>
          </cell>
          <cell r="G74" t="str">
            <v>ﾋﾗﾀ ﾏｻﾖｼ</v>
          </cell>
          <cell r="H74" t="str">
            <v>平田　正良</v>
          </cell>
          <cell r="I74" t="str">
            <v>羽咋市滝谷町イ－９６</v>
          </cell>
          <cell r="J74" t="str">
            <v>0767-27-1103</v>
          </cell>
          <cell r="K74" t="str">
            <v>0767-27-1020</v>
          </cell>
          <cell r="L74">
            <v>82</v>
          </cell>
          <cell r="M74" t="str">
            <v>Ａ</v>
          </cell>
          <cell r="N74" t="str">
            <v>925 - 0002</v>
          </cell>
          <cell r="O74">
            <v>82</v>
          </cell>
          <cell r="P74" t="str">
            <v>Ａ</v>
          </cell>
          <cell r="Q74" t="str">
            <v>925 - 0002</v>
          </cell>
          <cell r="R74" t="str">
            <v>知事</v>
          </cell>
          <cell r="S74" t="str">
            <v>般－１１</v>
          </cell>
          <cell r="T74">
            <v>11562</v>
          </cell>
          <cell r="U74">
            <v>36545</v>
          </cell>
          <cell r="V74" t="str">
            <v>080</v>
          </cell>
          <cell r="W74" t="str">
            <v>270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 t="str">
            <v>電気工事業</v>
          </cell>
          <cell r="AG74" t="str">
            <v>消防施設工事業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 t="str">
            <v>08-01</v>
          </cell>
          <cell r="AR74" t="str">
            <v>G</v>
          </cell>
          <cell r="HK74" t="str">
            <v>G</v>
          </cell>
        </row>
        <row r="75">
          <cell r="B75">
            <v>75</v>
          </cell>
          <cell r="C75" t="str">
            <v>AA12G</v>
          </cell>
          <cell r="D75" t="str">
            <v>0005016</v>
          </cell>
          <cell r="E75" t="str">
            <v>ﾎｸﾘｸｴﾚﾃｯｸ</v>
          </cell>
          <cell r="F75" t="str">
            <v>株式会社北陸エレテック</v>
          </cell>
          <cell r="G75" t="str">
            <v>ﾕｳﾔ ﾏｻﾖｼ</v>
          </cell>
          <cell r="H75" t="str">
            <v>湯谷　真義</v>
          </cell>
          <cell r="I75" t="str">
            <v>加賀市箱宮町ク６１－１</v>
          </cell>
          <cell r="J75" t="str">
            <v>0761-74-8059</v>
          </cell>
          <cell r="K75" t="str">
            <v>0761-74-8069</v>
          </cell>
          <cell r="L75">
            <v>72</v>
          </cell>
          <cell r="M75" t="str">
            <v>Ｂ</v>
          </cell>
          <cell r="N75" t="str">
            <v>922 - 0303</v>
          </cell>
          <cell r="O75">
            <v>72</v>
          </cell>
          <cell r="P75" t="str">
            <v>Ｂ</v>
          </cell>
          <cell r="Q75" t="str">
            <v>922 - 0303</v>
          </cell>
          <cell r="R75" t="str">
            <v>知事</v>
          </cell>
          <cell r="S75" t="str">
            <v>特－７　特－６　特－１０</v>
          </cell>
          <cell r="T75" t="str">
            <v>002293</v>
          </cell>
          <cell r="U75" t="str">
            <v>平成7年5月29日　平成7年3月9日　平成10年11月30日</v>
          </cell>
          <cell r="V75" t="str">
            <v>080</v>
          </cell>
          <cell r="W75" t="str">
            <v>220</v>
          </cell>
          <cell r="X75" t="str">
            <v>270</v>
          </cell>
          <cell r="Y75" t="str">
            <v>010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 t="str">
            <v>電気工事業</v>
          </cell>
          <cell r="AG75" t="str">
            <v>電気通信工事業</v>
          </cell>
          <cell r="AH75" t="str">
            <v>消防施設工事業</v>
          </cell>
          <cell r="AI75" t="str">
            <v>土木工事業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 t="str">
            <v>08-01</v>
          </cell>
          <cell r="AR75" t="str">
            <v>08-03</v>
          </cell>
          <cell r="AS75" t="str">
            <v>第一電機工業㈱</v>
          </cell>
          <cell r="AT75" t="str">
            <v>共栄信用金庫本店キューピクル替工事</v>
          </cell>
          <cell r="AU75">
            <v>36361</v>
          </cell>
          <cell r="AV75">
            <v>36362</v>
          </cell>
          <cell r="AW75">
            <v>630</v>
          </cell>
          <cell r="AX75" t="str">
            <v>金沢市専光寺レ４－４</v>
          </cell>
          <cell r="AY75" t="str">
            <v>事務所</v>
          </cell>
          <cell r="AZ75">
            <v>1012</v>
          </cell>
          <cell r="BA75">
            <v>270</v>
          </cell>
          <cell r="BB75" t="str">
            <v>金沢市専光寺タ４－１</v>
          </cell>
          <cell r="BC75" t="str">
            <v>保管庫</v>
          </cell>
          <cell r="BD75">
            <v>2905</v>
          </cell>
          <cell r="BE75">
            <v>1520</v>
          </cell>
          <cell r="BF75" t="str">
            <v>第一勧銀銀行　金沢支店</v>
          </cell>
          <cell r="BG75" t="str">
            <v/>
          </cell>
          <cell r="BH75" t="str">
            <v>北陸銀行　金沢支店</v>
          </cell>
          <cell r="BI75" t="str">
            <v>北国銀行　武蔵ケ辻支店</v>
          </cell>
          <cell r="BJ75">
            <v>2</v>
          </cell>
          <cell r="BK75">
            <v>19</v>
          </cell>
          <cell r="BL75">
            <v>5</v>
          </cell>
          <cell r="BM75">
            <v>1</v>
          </cell>
          <cell r="BN75">
            <v>1</v>
          </cell>
          <cell r="BO75">
            <v>1</v>
          </cell>
          <cell r="BP75">
            <v>7</v>
          </cell>
          <cell r="BQ75">
            <v>4</v>
          </cell>
          <cell r="BR75">
            <v>8</v>
          </cell>
          <cell r="BS75">
            <v>4</v>
          </cell>
          <cell r="BT75">
            <v>19</v>
          </cell>
          <cell r="BU75">
            <v>18</v>
          </cell>
          <cell r="BV75">
            <v>11</v>
          </cell>
          <cell r="BW75">
            <v>12</v>
          </cell>
          <cell r="BX75">
            <v>19</v>
          </cell>
          <cell r="BY75">
            <v>11</v>
          </cell>
          <cell r="BZ75" t="str">
            <v>G</v>
          </cell>
          <cell r="CA75">
            <v>36100</v>
          </cell>
          <cell r="CB75">
            <v>36250</v>
          </cell>
          <cell r="CC75">
            <v>50000</v>
          </cell>
          <cell r="CD75" t="str">
            <v>第一電機工業㈱</v>
          </cell>
          <cell r="CE75" t="str">
            <v>共栄信用金庫本店キューピクル替工事</v>
          </cell>
          <cell r="CF75">
            <v>36361</v>
          </cell>
          <cell r="CG75">
            <v>36362</v>
          </cell>
          <cell r="CH75">
            <v>630</v>
          </cell>
          <cell r="CI75" t="str">
            <v>金沢市専光寺レ４－４</v>
          </cell>
          <cell r="CJ75" t="str">
            <v>事務所</v>
          </cell>
          <cell r="CK75">
            <v>1012</v>
          </cell>
          <cell r="CL75">
            <v>270</v>
          </cell>
          <cell r="CM75" t="str">
            <v>金沢市専光寺タ４－１</v>
          </cell>
          <cell r="CN75" t="str">
            <v>保管庫</v>
          </cell>
          <cell r="CO75">
            <v>2905</v>
          </cell>
          <cell r="CP75">
            <v>1520</v>
          </cell>
          <cell r="CQ75" t="str">
            <v>第一勧銀銀行　金沢支店</v>
          </cell>
          <cell r="CR75" t="str">
            <v/>
          </cell>
          <cell r="CS75" t="str">
            <v>北陸銀行　金沢支店</v>
          </cell>
          <cell r="CT75" t="str">
            <v>北国銀行　武蔵ケ辻支店</v>
          </cell>
          <cell r="CU75">
            <v>2</v>
          </cell>
          <cell r="CV75">
            <v>36100</v>
          </cell>
          <cell r="CW75">
            <v>36250</v>
          </cell>
          <cell r="CX75">
            <v>50000</v>
          </cell>
          <cell r="CY75" t="str">
            <v>第一電機工業㈱</v>
          </cell>
          <cell r="CZ75" t="str">
            <v>共栄信用金庫本店キューピクル替工事</v>
          </cell>
          <cell r="DA75">
            <v>36361</v>
          </cell>
          <cell r="DB75">
            <v>36362</v>
          </cell>
          <cell r="DC75">
            <v>630</v>
          </cell>
          <cell r="DD75" t="str">
            <v>金沢市専光寺レ４－４</v>
          </cell>
          <cell r="DE75" t="str">
            <v>事務所</v>
          </cell>
          <cell r="DF75">
            <v>1012</v>
          </cell>
          <cell r="DG75">
            <v>270</v>
          </cell>
          <cell r="DH75" t="str">
            <v>金沢市専光寺タ４－１</v>
          </cell>
          <cell r="DI75" t="str">
            <v>保管庫</v>
          </cell>
          <cell r="DJ75">
            <v>2905</v>
          </cell>
          <cell r="DK75">
            <v>1520</v>
          </cell>
          <cell r="DP75" t="str">
            <v>第一勧銀銀行　金沢支店</v>
          </cell>
          <cell r="DQ75">
            <v>0</v>
          </cell>
          <cell r="DR75" t="str">
            <v>北陸銀行　金沢支店</v>
          </cell>
          <cell r="DT75" t="str">
            <v>北国銀行　武蔵ケ辻支店</v>
          </cell>
          <cell r="DY75">
            <v>2</v>
          </cell>
          <cell r="DZ75">
            <v>19</v>
          </cell>
          <cell r="EA75">
            <v>5</v>
          </cell>
          <cell r="EB75">
            <v>1</v>
          </cell>
          <cell r="EO75">
            <v>1</v>
          </cell>
          <cell r="EQ75">
            <v>1</v>
          </cell>
          <cell r="FO75">
            <v>7</v>
          </cell>
          <cell r="GA75">
            <v>4</v>
          </cell>
          <cell r="GC75">
            <v>8</v>
          </cell>
          <cell r="GE75">
            <v>4</v>
          </cell>
          <cell r="GG75">
            <v>19</v>
          </cell>
          <cell r="GK75">
            <v>18</v>
          </cell>
          <cell r="GM75">
            <v>11</v>
          </cell>
          <cell r="GO75">
            <v>12</v>
          </cell>
          <cell r="GQ75">
            <v>19</v>
          </cell>
          <cell r="GS75">
            <v>11</v>
          </cell>
          <cell r="HK75" t="str">
            <v>G</v>
          </cell>
        </row>
        <row r="76">
          <cell r="B76">
            <v>76</v>
          </cell>
          <cell r="C76" t="str">
            <v>AA12G</v>
          </cell>
          <cell r="D76" t="str">
            <v>0005021</v>
          </cell>
          <cell r="E76" t="str">
            <v>ﾎｸﾘｸﾂｳｼﾝｺｳｷﾞｮｳ</v>
          </cell>
          <cell r="F76" t="str">
            <v>北陸通信工業株式会社</v>
          </cell>
          <cell r="G76" t="str">
            <v>ﾀﾂｶﾜ ｼﾝｲﾁ</v>
          </cell>
          <cell r="H76" t="str">
            <v>辰川　伸一</v>
          </cell>
          <cell r="I76" t="str">
            <v>金沢市問屋町１－５７</v>
          </cell>
          <cell r="J76" t="str">
            <v>076-238-1111</v>
          </cell>
          <cell r="K76" t="str">
            <v>076-237-1440</v>
          </cell>
          <cell r="L76" t="str">
            <v>web@hokutsu.co.jp</v>
          </cell>
          <cell r="M76" t="str">
            <v>済</v>
          </cell>
          <cell r="N76" t="str">
            <v>9000s</v>
          </cell>
          <cell r="O76">
            <v>96</v>
          </cell>
          <cell r="P76" t="str">
            <v>Ａ</v>
          </cell>
          <cell r="Q76" t="str">
            <v>920 - 8515</v>
          </cell>
          <cell r="R76" t="str">
            <v>大臣</v>
          </cell>
          <cell r="S76" t="str">
            <v>特　般－９</v>
          </cell>
          <cell r="T76">
            <v>991</v>
          </cell>
          <cell r="U76">
            <v>35552</v>
          </cell>
          <cell r="V76" t="str">
            <v>080</v>
          </cell>
          <cell r="W76" t="str">
            <v>090</v>
          </cell>
          <cell r="X76" t="str">
            <v>270</v>
          </cell>
          <cell r="Y76" t="str">
            <v>220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 t="str">
            <v>電気工事業</v>
          </cell>
          <cell r="AG76" t="str">
            <v>管工事業</v>
          </cell>
          <cell r="AH76" t="str">
            <v>消防施設工事業</v>
          </cell>
          <cell r="AI76" t="str">
            <v>電気通信工事業</v>
          </cell>
          <cell r="AJ76" t="str">
            <v>08-02</v>
          </cell>
          <cell r="AK76" t="str">
            <v/>
          </cell>
          <cell r="AL76" t="str">
            <v>G</v>
          </cell>
          <cell r="AM76" t="str">
            <v>08-02</v>
          </cell>
          <cell r="AN76" t="str">
            <v/>
          </cell>
          <cell r="AO76" t="str">
            <v>G</v>
          </cell>
          <cell r="AQ76" t="str">
            <v>08-02</v>
          </cell>
          <cell r="DQ76">
            <v>0</v>
          </cell>
          <cell r="HK76" t="str">
            <v>G</v>
          </cell>
        </row>
        <row r="77">
          <cell r="B77">
            <v>77</v>
          </cell>
          <cell r="C77" t="str">
            <v>AA12G</v>
          </cell>
          <cell r="D77" t="str">
            <v>0005032</v>
          </cell>
          <cell r="E77" t="str">
            <v>ﾎｸﾘｸﾃﾞﾝｷﾎｱﾝｷｮｳｶｲ</v>
          </cell>
          <cell r="F77" t="str">
            <v>財団法人北陸電気保安協会石川支部</v>
          </cell>
          <cell r="G77" t="str">
            <v>ﾂｶﾓﾄ ﾄｼｵ</v>
          </cell>
          <cell r="H77" t="str">
            <v>塚本　外志男</v>
          </cell>
          <cell r="I77" t="str">
            <v>松任市五歩市町４００</v>
          </cell>
          <cell r="J77" t="str">
            <v>076-274-4300</v>
          </cell>
          <cell r="K77" t="str">
            <v>076-274-4588</v>
          </cell>
          <cell r="L77">
            <v>96</v>
          </cell>
          <cell r="M77" t="str">
            <v>Ａ</v>
          </cell>
          <cell r="N77" t="str">
            <v>924 - 0014</v>
          </cell>
          <cell r="O77">
            <v>96</v>
          </cell>
          <cell r="P77" t="str">
            <v>Ａ</v>
          </cell>
          <cell r="Q77" t="str">
            <v>924 - 0014</v>
          </cell>
          <cell r="R77" t="str">
            <v>大臣</v>
          </cell>
          <cell r="S77" t="str">
            <v>４１公</v>
          </cell>
          <cell r="T77">
            <v>5016</v>
          </cell>
          <cell r="U77">
            <v>24227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 t="str">
            <v>電気設備保安業務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 t="str">
            <v>07</v>
          </cell>
          <cell r="AR77">
            <v>1</v>
          </cell>
          <cell r="AS77" t="str">
            <v>G</v>
          </cell>
          <cell r="AT77" t="str">
            <v>北陸銀行</v>
          </cell>
          <cell r="AU77" t="str">
            <v/>
          </cell>
          <cell r="AV77">
            <v>1</v>
          </cell>
          <cell r="AW77">
            <v>1</v>
          </cell>
          <cell r="AX77" t="str">
            <v>G</v>
          </cell>
          <cell r="DP77" t="str">
            <v>北陸銀行</v>
          </cell>
          <cell r="DQ77">
            <v>0</v>
          </cell>
          <cell r="EW77">
            <v>1</v>
          </cell>
          <cell r="GM77">
            <v>1</v>
          </cell>
          <cell r="HK77" t="str">
            <v>G</v>
          </cell>
        </row>
        <row r="78">
          <cell r="B78">
            <v>78</v>
          </cell>
          <cell r="C78" t="str">
            <v>AA12G</v>
          </cell>
          <cell r="D78" t="str">
            <v>0005022</v>
          </cell>
          <cell r="E78" t="str">
            <v>ﾎｸﾘｸﾃﾞﾝｾﾂ</v>
          </cell>
          <cell r="F78" t="str">
            <v>北陸電設株式会社</v>
          </cell>
          <cell r="G78" t="str">
            <v>ﾔﾏｷｼ ﾀﾀﾞｼ</v>
          </cell>
          <cell r="H78" t="str">
            <v>山岸　正</v>
          </cell>
          <cell r="I78" t="str">
            <v>金沢市米泉町７－７６</v>
          </cell>
          <cell r="J78" t="str">
            <v>076-247-3338</v>
          </cell>
          <cell r="K78" t="str">
            <v>076-244-9292</v>
          </cell>
          <cell r="L78" t="str">
            <v>HOKUSETU@P2223.nsk.ne.jp</v>
          </cell>
          <cell r="M78">
            <v>96</v>
          </cell>
          <cell r="N78" t="str">
            <v>Ａ</v>
          </cell>
          <cell r="O78">
            <v>96</v>
          </cell>
          <cell r="P78" t="str">
            <v>Ａ</v>
          </cell>
          <cell r="Q78" t="str">
            <v>921 - 8044</v>
          </cell>
          <cell r="R78" t="str">
            <v>知事</v>
          </cell>
          <cell r="S78" t="str">
            <v>石川県</v>
          </cell>
          <cell r="T78">
            <v>1016</v>
          </cell>
          <cell r="U78">
            <v>35560</v>
          </cell>
          <cell r="V78" t="str">
            <v>080</v>
          </cell>
          <cell r="W78" t="str">
            <v>220</v>
          </cell>
          <cell r="X78" t="str">
            <v>260</v>
          </cell>
          <cell r="Y78" t="str">
            <v>270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 t="str">
            <v>電気工事</v>
          </cell>
          <cell r="AG78" t="str">
            <v>電気通信工事</v>
          </cell>
          <cell r="AH78" t="str">
            <v>水道施設</v>
          </cell>
          <cell r="AI78" t="str">
            <v>消防施設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 t="str">
            <v>08-01</v>
          </cell>
          <cell r="AR78" t="str">
            <v>08-02</v>
          </cell>
          <cell r="AS78">
            <v>57000</v>
          </cell>
          <cell r="AT78" t="str">
            <v>鈴木工業㈱</v>
          </cell>
          <cell r="AU78" t="str">
            <v>総合リハビリテーションセンター</v>
          </cell>
          <cell r="AV78" t="str">
            <v>H10.12</v>
          </cell>
          <cell r="AW78" t="str">
            <v>H11.3</v>
          </cell>
          <cell r="AX78">
            <v>52000</v>
          </cell>
          <cell r="AY78" t="str">
            <v>東海銀行</v>
          </cell>
          <cell r="AZ78" t="str">
            <v/>
          </cell>
          <cell r="BA78">
            <v>14</v>
          </cell>
          <cell r="BB78">
            <v>0</v>
          </cell>
          <cell r="BC78">
            <v>1326</v>
          </cell>
          <cell r="BD78">
            <v>585</v>
          </cell>
          <cell r="BE78">
            <v>389</v>
          </cell>
          <cell r="BF78">
            <v>2314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64</v>
          </cell>
          <cell r="BM78">
            <v>0</v>
          </cell>
          <cell r="BN78">
            <v>334</v>
          </cell>
          <cell r="BO78">
            <v>0</v>
          </cell>
          <cell r="BP78">
            <v>115</v>
          </cell>
          <cell r="BQ78">
            <v>0</v>
          </cell>
          <cell r="BR78">
            <v>68</v>
          </cell>
          <cell r="BS78">
            <v>0</v>
          </cell>
          <cell r="BT78">
            <v>43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187</v>
          </cell>
          <cell r="CA78">
            <v>114</v>
          </cell>
          <cell r="CB78">
            <v>176</v>
          </cell>
          <cell r="CC78">
            <v>43</v>
          </cell>
          <cell r="CD78">
            <v>180</v>
          </cell>
          <cell r="CE78">
            <v>68</v>
          </cell>
          <cell r="CF78">
            <v>72</v>
          </cell>
          <cell r="CG78">
            <v>3</v>
          </cell>
          <cell r="CH78">
            <v>2</v>
          </cell>
          <cell r="CI78" t="str">
            <v>G</v>
          </cell>
          <cell r="CJ78" t="str">
            <v>H9.9</v>
          </cell>
          <cell r="CK78" t="str">
            <v>H11.3</v>
          </cell>
          <cell r="CL78">
            <v>57000</v>
          </cell>
          <cell r="CM78" t="str">
            <v>鈴木工業㈱</v>
          </cell>
          <cell r="CN78" t="str">
            <v>総合リハビリテーションセンター</v>
          </cell>
          <cell r="CO78" t="str">
            <v>H10.12</v>
          </cell>
          <cell r="CP78" t="str">
            <v>H11.3</v>
          </cell>
          <cell r="CQ78">
            <v>52000</v>
          </cell>
          <cell r="CR78" t="str">
            <v>東海銀行</v>
          </cell>
          <cell r="CS78" t="str">
            <v/>
          </cell>
          <cell r="CT78">
            <v>14</v>
          </cell>
          <cell r="CU78">
            <v>0</v>
          </cell>
          <cell r="CV78" t="str">
            <v>H9.9</v>
          </cell>
          <cell r="CW78" t="str">
            <v>H11.3</v>
          </cell>
          <cell r="CX78">
            <v>57000</v>
          </cell>
          <cell r="CY78" t="str">
            <v>鈴木工業㈱</v>
          </cell>
          <cell r="CZ78" t="str">
            <v>総合リハビリテーションセンター</v>
          </cell>
          <cell r="DA78" t="str">
            <v>H10.12</v>
          </cell>
          <cell r="DB78" t="str">
            <v>H11.3</v>
          </cell>
          <cell r="DC78">
            <v>52000</v>
          </cell>
          <cell r="DD78">
            <v>0</v>
          </cell>
          <cell r="DE78">
            <v>64</v>
          </cell>
          <cell r="DF78">
            <v>0</v>
          </cell>
          <cell r="DG78">
            <v>334</v>
          </cell>
          <cell r="DH78">
            <v>0</v>
          </cell>
          <cell r="DI78">
            <v>115</v>
          </cell>
          <cell r="DJ78">
            <v>0</v>
          </cell>
          <cell r="DK78">
            <v>68</v>
          </cell>
          <cell r="DL78">
            <v>0</v>
          </cell>
          <cell r="DM78">
            <v>43</v>
          </cell>
          <cell r="DN78">
            <v>0</v>
          </cell>
          <cell r="DO78">
            <v>0</v>
          </cell>
          <cell r="DP78" t="str">
            <v>東海銀行</v>
          </cell>
          <cell r="DQ78">
            <v>0</v>
          </cell>
          <cell r="DR78">
            <v>0</v>
          </cell>
          <cell r="DS78">
            <v>187</v>
          </cell>
          <cell r="DT78">
            <v>114</v>
          </cell>
          <cell r="DU78">
            <v>176</v>
          </cell>
          <cell r="DV78">
            <v>43</v>
          </cell>
          <cell r="DW78">
            <v>180</v>
          </cell>
          <cell r="DX78">
            <v>14</v>
          </cell>
          <cell r="DY78">
            <v>0</v>
          </cell>
          <cell r="DZ78">
            <v>1326</v>
          </cell>
          <cell r="EA78">
            <v>585</v>
          </cell>
          <cell r="EB78">
            <v>389</v>
          </cell>
          <cell r="EC78">
            <v>2314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64</v>
          </cell>
          <cell r="EJ78">
            <v>0</v>
          </cell>
          <cell r="EK78">
            <v>334</v>
          </cell>
          <cell r="EL78">
            <v>0</v>
          </cell>
          <cell r="EM78">
            <v>115</v>
          </cell>
          <cell r="EN78">
            <v>0</v>
          </cell>
          <cell r="EO78">
            <v>68</v>
          </cell>
          <cell r="EP78">
            <v>0</v>
          </cell>
          <cell r="EQ78">
            <v>43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187</v>
          </cell>
          <cell r="EY78">
            <v>114</v>
          </cell>
          <cell r="FA78">
            <v>176</v>
          </cell>
          <cell r="FC78">
            <v>43</v>
          </cell>
          <cell r="FI78">
            <v>180</v>
          </cell>
          <cell r="FO78">
            <v>68</v>
          </cell>
          <cell r="FQ78">
            <v>72</v>
          </cell>
          <cell r="GA78">
            <v>3</v>
          </cell>
          <cell r="GQ78">
            <v>2</v>
          </cell>
          <cell r="HK78" t="str">
            <v>G</v>
          </cell>
        </row>
        <row r="79">
          <cell r="B79">
            <v>79</v>
          </cell>
          <cell r="C79" t="str">
            <v>AA12G</v>
          </cell>
          <cell r="D79" t="str">
            <v>0005027</v>
          </cell>
          <cell r="E79" t="str">
            <v>ﾎｸﾘｮｳﾃﾞﾝｺｳ</v>
          </cell>
          <cell r="F79" t="str">
            <v>北菱電興株式会社</v>
          </cell>
          <cell r="G79" t="str">
            <v>ｺｸﾗ ｼｭｳｲﾁﾛｳ</v>
          </cell>
          <cell r="H79" t="str">
            <v>小倉  周一郎</v>
          </cell>
          <cell r="I79" t="str">
            <v>金沢市古府３－１２</v>
          </cell>
          <cell r="J79" t="str">
            <v>076-269-8500</v>
          </cell>
          <cell r="K79" t="str">
            <v>076-269-8501</v>
          </cell>
          <cell r="L79" t="str">
            <v>hokuryo-soumu@hokuryodenko.co.jp</v>
          </cell>
          <cell r="M79" t="str">
            <v>9000s</v>
          </cell>
          <cell r="N79" t="str">
            <v>9000s</v>
          </cell>
          <cell r="O79">
            <v>100</v>
          </cell>
          <cell r="P79" t="str">
            <v>Ａ</v>
          </cell>
          <cell r="Q79" t="str">
            <v>920 - 0381</v>
          </cell>
          <cell r="R79" t="str">
            <v>大臣</v>
          </cell>
          <cell r="S79" t="str">
            <v>特　般－８</v>
          </cell>
          <cell r="T79">
            <v>597</v>
          </cell>
          <cell r="U79">
            <v>35454</v>
          </cell>
          <cell r="V79" t="str">
            <v>080</v>
          </cell>
          <cell r="W79" t="str">
            <v>090</v>
          </cell>
          <cell r="X79" t="str">
            <v>110</v>
          </cell>
          <cell r="Y79" t="str">
            <v>200</v>
          </cell>
          <cell r="Z79" t="str">
            <v>220</v>
          </cell>
          <cell r="AA79" t="str">
            <v>190</v>
          </cell>
          <cell r="AB79" t="str">
            <v>270</v>
          </cell>
          <cell r="AC79">
            <v>0</v>
          </cell>
          <cell r="AD79">
            <v>0</v>
          </cell>
          <cell r="AE79">
            <v>0</v>
          </cell>
          <cell r="AF79" t="str">
            <v>電気工事</v>
          </cell>
          <cell r="AG79" t="str">
            <v>管工事</v>
          </cell>
          <cell r="AH79" t="str">
            <v>鋼構造物工事</v>
          </cell>
          <cell r="AI79" t="str">
            <v>機械器具設置工事</v>
          </cell>
          <cell r="AJ79" t="str">
            <v>電気通信工事</v>
          </cell>
          <cell r="AK79" t="str">
            <v>内装仕上工事</v>
          </cell>
          <cell r="AL79" t="str">
            <v>消防施設工事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 t="str">
            <v>08-01</v>
          </cell>
          <cell r="AR79" t="str">
            <v>08-02</v>
          </cell>
          <cell r="AS79" t="str">
            <v>H12.1</v>
          </cell>
          <cell r="AT79">
            <v>11500</v>
          </cell>
          <cell r="AU79" t="str">
            <v>大気社</v>
          </cell>
          <cell r="AV79" t="str">
            <v>七尾鹿島広域圏事務組合病院</v>
          </cell>
          <cell r="AW79" t="str">
            <v>H11.3</v>
          </cell>
          <cell r="AX79" t="str">
            <v>H11.10</v>
          </cell>
          <cell r="AY79">
            <v>13650</v>
          </cell>
          <cell r="AZ79" t="str">
            <v>松任市横江町２９９</v>
          </cell>
          <cell r="BA79" t="str">
            <v>倉庫　駐車場</v>
          </cell>
          <cell r="BB79">
            <v>640</v>
          </cell>
          <cell r="BC79">
            <v>343</v>
          </cell>
          <cell r="BD79" t="str">
            <v>北国銀行　松任北支店</v>
          </cell>
          <cell r="BE79" t="str">
            <v/>
          </cell>
          <cell r="BF79" t="str">
            <v>北陸信用金庫　松任支店</v>
          </cell>
          <cell r="BG79">
            <v>2</v>
          </cell>
          <cell r="BH79">
            <v>2</v>
          </cell>
          <cell r="BI79">
            <v>12</v>
          </cell>
          <cell r="BJ79">
            <v>0</v>
          </cell>
          <cell r="BK79">
            <v>1</v>
          </cell>
          <cell r="BL79">
            <v>17</v>
          </cell>
          <cell r="BM79">
            <v>44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1</v>
          </cell>
          <cell r="CI79">
            <v>3</v>
          </cell>
          <cell r="CJ79">
            <v>1</v>
          </cell>
          <cell r="CK79">
            <v>4</v>
          </cell>
          <cell r="CL79">
            <v>1</v>
          </cell>
          <cell r="CM79">
            <v>2</v>
          </cell>
          <cell r="CN79" t="str">
            <v>G</v>
          </cell>
          <cell r="CO79" t="str">
            <v>H11.6</v>
          </cell>
          <cell r="CP79" t="str">
            <v>H12.1</v>
          </cell>
          <cell r="CQ79">
            <v>11500</v>
          </cell>
          <cell r="CR79" t="str">
            <v>大気社</v>
          </cell>
          <cell r="CS79" t="str">
            <v>七尾鹿島広域圏事務組合病院</v>
          </cell>
          <cell r="CT79" t="str">
            <v>H11.3</v>
          </cell>
          <cell r="CU79" t="str">
            <v>H11.10</v>
          </cell>
          <cell r="CV79" t="str">
            <v>H11.6</v>
          </cell>
          <cell r="CW79" t="str">
            <v>H12.1</v>
          </cell>
          <cell r="CX79">
            <v>11500</v>
          </cell>
          <cell r="CY79" t="str">
            <v>大気社</v>
          </cell>
          <cell r="CZ79" t="str">
            <v>七尾鹿島広域圏事務組合病院</v>
          </cell>
          <cell r="DA79" t="str">
            <v>H11.3</v>
          </cell>
          <cell r="DB79" t="str">
            <v>H11.10</v>
          </cell>
          <cell r="DC79">
            <v>13650</v>
          </cell>
          <cell r="DD79" t="str">
            <v>松任市横江町２９９</v>
          </cell>
          <cell r="DE79" t="str">
            <v>倉庫　駐車場</v>
          </cell>
          <cell r="DF79">
            <v>640</v>
          </cell>
          <cell r="DG79">
            <v>343</v>
          </cell>
          <cell r="DH79">
            <v>1</v>
          </cell>
          <cell r="DI79">
            <v>17</v>
          </cell>
          <cell r="DJ79">
            <v>44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 t="str">
            <v>北国銀行　松任北支店</v>
          </cell>
          <cell r="DQ79">
            <v>0</v>
          </cell>
          <cell r="DR79" t="str">
            <v>北陸信用金庫　松任支店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2</v>
          </cell>
          <cell r="DY79">
            <v>2</v>
          </cell>
          <cell r="DZ79">
            <v>12</v>
          </cell>
          <cell r="EA79">
            <v>0</v>
          </cell>
          <cell r="EB79">
            <v>1</v>
          </cell>
          <cell r="EC79">
            <v>17</v>
          </cell>
          <cell r="ED79">
            <v>44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GG79">
            <v>1</v>
          </cell>
          <cell r="GM79">
            <v>3</v>
          </cell>
          <cell r="GQ79">
            <v>1</v>
          </cell>
          <cell r="GS79">
            <v>4</v>
          </cell>
          <cell r="HA79">
            <v>1</v>
          </cell>
          <cell r="HI79">
            <v>2</v>
          </cell>
          <cell r="HK79" t="str">
            <v>G</v>
          </cell>
        </row>
        <row r="80">
          <cell r="B80">
            <v>80</v>
          </cell>
          <cell r="C80" t="str">
            <v>AA12G</v>
          </cell>
          <cell r="D80" t="str">
            <v>0005045</v>
          </cell>
          <cell r="E80" t="str">
            <v>ﾎﾘﾉﾃﾞﾝｷﾞｮｳ</v>
          </cell>
          <cell r="F80" t="str">
            <v>堀野電業株式会社</v>
          </cell>
          <cell r="G80" t="str">
            <v>ﾎﾘﾉ ﾘｮｳｲﾁﾛｳ</v>
          </cell>
          <cell r="H80" t="str">
            <v>堀野  亮一郎</v>
          </cell>
          <cell r="I80" t="str">
            <v>加賀市大聖寺岡町ホ１３－２</v>
          </cell>
          <cell r="J80" t="str">
            <v>07617-2-1922</v>
          </cell>
          <cell r="K80">
            <v>62</v>
          </cell>
          <cell r="L80" t="str">
            <v>Ｂ</v>
          </cell>
          <cell r="M80" t="str">
            <v>922 - 0005</v>
          </cell>
          <cell r="N80" t="str">
            <v>知事</v>
          </cell>
          <cell r="O80">
            <v>62</v>
          </cell>
          <cell r="P80" t="str">
            <v>Ｂ</v>
          </cell>
          <cell r="Q80" t="str">
            <v>922 - 0005</v>
          </cell>
          <cell r="R80" t="str">
            <v>知事</v>
          </cell>
          <cell r="S80" t="str">
            <v>般－９</v>
          </cell>
          <cell r="T80">
            <v>6412</v>
          </cell>
          <cell r="U80">
            <v>35760</v>
          </cell>
          <cell r="V80" t="str">
            <v>080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 t="str">
            <v>電気工事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 t="str">
            <v>08-01</v>
          </cell>
          <cell r="AR80" t="str">
            <v>G</v>
          </cell>
          <cell r="HK80" t="str">
            <v>G</v>
          </cell>
        </row>
        <row r="81">
          <cell r="B81">
            <v>81</v>
          </cell>
          <cell r="C81" t="str">
            <v>AA12G</v>
          </cell>
          <cell r="D81" t="str">
            <v>0006013</v>
          </cell>
          <cell r="E81" t="str">
            <v>ﾏﾂﾓﾄﾃﾞﾝｷｺｳｼﾞ</v>
          </cell>
          <cell r="F81" t="str">
            <v>有限会社松本電気工事</v>
          </cell>
          <cell r="G81" t="str">
            <v>ﾏﾂﾓﾄ ｼﾝｼﾞ</v>
          </cell>
          <cell r="H81" t="str">
            <v>松本　進二</v>
          </cell>
          <cell r="I81" t="str">
            <v>石川郡野々市町本町５－１４－２３</v>
          </cell>
          <cell r="J81" t="str">
            <v>076-246-2959</v>
          </cell>
          <cell r="K81" t="str">
            <v>076-246-2959</v>
          </cell>
          <cell r="L81" t="str">
            <v>済</v>
          </cell>
          <cell r="M81" t="str">
            <v>済</v>
          </cell>
          <cell r="N81" t="str">
            <v>Ａ</v>
          </cell>
          <cell r="O81">
            <v>77</v>
          </cell>
          <cell r="P81" t="str">
            <v>Ａ</v>
          </cell>
          <cell r="Q81" t="str">
            <v>921 - 8815</v>
          </cell>
          <cell r="R81" t="str">
            <v>知事</v>
          </cell>
          <cell r="S81" t="str">
            <v>般－８</v>
          </cell>
          <cell r="T81" t="str">
            <v>012104</v>
          </cell>
          <cell r="U81">
            <v>35167</v>
          </cell>
          <cell r="V81" t="str">
            <v>080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 t="str">
            <v>電気工事業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 t="str">
            <v>08-01</v>
          </cell>
          <cell r="AR81">
            <v>0</v>
          </cell>
          <cell r="AS81">
            <v>0</v>
          </cell>
          <cell r="AT81" t="str">
            <v>大和銀行　久留米支店</v>
          </cell>
          <cell r="AU81" t="str">
            <v>　邦銀行　久留米支店</v>
          </cell>
          <cell r="AV81" t="str">
            <v>中小公庫　福岡支店</v>
          </cell>
          <cell r="AW81">
            <v>4</v>
          </cell>
          <cell r="AX81">
            <v>5</v>
          </cell>
          <cell r="AY81">
            <v>0</v>
          </cell>
          <cell r="AZ81">
            <v>1</v>
          </cell>
          <cell r="BA81">
            <v>5</v>
          </cell>
          <cell r="BB81">
            <v>5</v>
          </cell>
          <cell r="BC81">
            <v>50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 t="str">
            <v>G</v>
          </cell>
          <cell r="CC81" t="str">
            <v>福岡銀行　久留米支店</v>
          </cell>
          <cell r="CD81" t="str">
            <v/>
          </cell>
          <cell r="CE81" t="str">
            <v>大和銀行　久留米支店</v>
          </cell>
          <cell r="CF81" t="str">
            <v>　邦銀行　久留米支店</v>
          </cell>
          <cell r="CG81" t="str">
            <v>中小公庫　福岡支店</v>
          </cell>
          <cell r="CH81">
            <v>4</v>
          </cell>
          <cell r="CI81">
            <v>5</v>
          </cell>
          <cell r="CJ81">
            <v>0</v>
          </cell>
          <cell r="CK81">
            <v>1</v>
          </cell>
          <cell r="CL81">
            <v>5</v>
          </cell>
          <cell r="CM81">
            <v>5</v>
          </cell>
          <cell r="CN81">
            <v>50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 t="str">
            <v>G</v>
          </cell>
          <cell r="DP81" t="str">
            <v>福岡銀行　久留米支店</v>
          </cell>
          <cell r="DQ81">
            <v>0</v>
          </cell>
          <cell r="DR81" t="str">
            <v>大和銀行　久留米支店</v>
          </cell>
          <cell r="DT81" t="str">
            <v>　邦銀行　久留米支店</v>
          </cell>
          <cell r="DV81" t="str">
            <v>中小公庫　福岡支店</v>
          </cell>
          <cell r="DX81">
            <v>4</v>
          </cell>
          <cell r="DY81">
            <v>5</v>
          </cell>
          <cell r="DZ81">
            <v>0</v>
          </cell>
          <cell r="EA81">
            <v>1</v>
          </cell>
          <cell r="EB81">
            <v>5</v>
          </cell>
          <cell r="EC81">
            <v>5</v>
          </cell>
          <cell r="ED81">
            <v>50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HK81" t="str">
            <v>G</v>
          </cell>
        </row>
        <row r="82">
          <cell r="B82">
            <v>82</v>
          </cell>
          <cell r="C82" t="str">
            <v>AA12G</v>
          </cell>
          <cell r="D82" t="str">
            <v>0006170</v>
          </cell>
          <cell r="E82" t="str">
            <v>ﾏﾂﾓﾄﾃﾞﾝｷｼｮｳｶｲ</v>
          </cell>
          <cell r="F82" t="str">
            <v>松本電気商会</v>
          </cell>
          <cell r="G82" t="str">
            <v>ﾏﾂﾓﾄ ｺｳｲﾁ</v>
          </cell>
          <cell r="H82" t="str">
            <v>松本  宏一</v>
          </cell>
          <cell r="I82" t="str">
            <v>金沢市松村７－１２３－５</v>
          </cell>
          <cell r="J82" t="str">
            <v>076-267-6242</v>
          </cell>
          <cell r="K82" t="str">
            <v>076-267-6480</v>
          </cell>
          <cell r="L82" t="str">
            <v>希望</v>
          </cell>
          <cell r="M82" t="str">
            <v>希望</v>
          </cell>
          <cell r="N82" t="str">
            <v>Ｂ</v>
          </cell>
          <cell r="O82">
            <v>77</v>
          </cell>
          <cell r="P82" t="str">
            <v>Ｂ</v>
          </cell>
          <cell r="Q82" t="str">
            <v>920 - 0348</v>
          </cell>
          <cell r="R82" t="str">
            <v>知事</v>
          </cell>
          <cell r="S82" t="str">
            <v>般－８</v>
          </cell>
          <cell r="T82" t="str">
            <v>004605</v>
          </cell>
          <cell r="U82">
            <v>35690</v>
          </cell>
          <cell r="V82" t="str">
            <v>080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 t="str">
            <v>電気工事業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 t="str">
            <v>08-01</v>
          </cell>
          <cell r="AR82">
            <v>0</v>
          </cell>
          <cell r="AS82">
            <v>0</v>
          </cell>
          <cell r="AT82" t="str">
            <v/>
          </cell>
          <cell r="AU82" t="str">
            <v>G</v>
          </cell>
          <cell r="DQ82">
            <v>0</v>
          </cell>
          <cell r="HK82" t="str">
            <v>G</v>
          </cell>
        </row>
        <row r="83">
          <cell r="B83">
            <v>83</v>
          </cell>
          <cell r="C83" t="str">
            <v>AA12G</v>
          </cell>
          <cell r="D83" t="str">
            <v>0012266</v>
          </cell>
          <cell r="E83" t="str">
            <v>ﾐﾂﾋﾞｼﾃﾞﾝｷｼｽﾃﾑｻｰﾋﾞｽｶﾌﾞｼｷｶﾞ</v>
          </cell>
          <cell r="F83" t="str">
            <v>三菱電機システムサービス株式会社北陸支店</v>
          </cell>
          <cell r="G83" t="str">
            <v>ﾐｶﾐ ｴｲｲﾁ</v>
          </cell>
          <cell r="H83" t="str">
            <v>三上　英一</v>
          </cell>
          <cell r="I83" t="str">
            <v>石川県金沢市小坂北２５５</v>
          </cell>
          <cell r="J83" t="str">
            <v>076-251-2133</v>
          </cell>
          <cell r="K83" t="str">
            <v>076-253-8026</v>
          </cell>
          <cell r="L83" t="str">
            <v>9000s
14000s</v>
          </cell>
          <cell r="M83">
            <v>86</v>
          </cell>
          <cell r="N83" t="str">
            <v>9000s
14000s</v>
          </cell>
          <cell r="O83">
            <v>86</v>
          </cell>
          <cell r="P83" t="str">
            <v>Ａ</v>
          </cell>
          <cell r="Q83" t="str">
            <v>920 - 0000</v>
          </cell>
          <cell r="R83" t="str">
            <v>大臣</v>
          </cell>
          <cell r="S83" t="str">
            <v>般－７　特－９</v>
          </cell>
          <cell r="T83" t="str">
            <v>004379</v>
          </cell>
          <cell r="U83" t="str">
            <v>（般）平成7年6月24日　（特）平成9年11月13日</v>
          </cell>
          <cell r="V83" t="str">
            <v>200</v>
          </cell>
          <cell r="W83" t="str">
            <v>270</v>
          </cell>
          <cell r="X83" t="str">
            <v>220</v>
          </cell>
          <cell r="Y83" t="str">
            <v>080</v>
          </cell>
          <cell r="Z83" t="str">
            <v>090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 t="str">
            <v>（般）機</v>
          </cell>
          <cell r="AG83" t="str">
            <v>消</v>
          </cell>
          <cell r="AH83" t="str">
            <v>通　</v>
          </cell>
          <cell r="AI83" t="str">
            <v>（特）電</v>
          </cell>
          <cell r="AJ83" t="str">
            <v>管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 t="str">
            <v>08-02</v>
          </cell>
          <cell r="AR83" t="str">
            <v/>
          </cell>
          <cell r="AS83" t="str">
            <v>G</v>
          </cell>
          <cell r="DQ83">
            <v>0</v>
          </cell>
          <cell r="HK83" t="str">
            <v>G</v>
          </cell>
        </row>
        <row r="84">
          <cell r="B84">
            <v>84</v>
          </cell>
          <cell r="C84" t="str">
            <v>AA12G</v>
          </cell>
          <cell r="D84" t="str">
            <v>0010530</v>
          </cell>
          <cell r="E84" t="str">
            <v>ﾐﾔﾓﾄﾎﾞｳｻｲｺｳｷﾞｮｳ</v>
          </cell>
          <cell r="F84" t="str">
            <v>有限会社宮本防災工業</v>
          </cell>
          <cell r="G84" t="str">
            <v>ﾐﾔﾓﾄ ﾋﾛﾂｸﾞ</v>
          </cell>
          <cell r="H84" t="str">
            <v>宮本  浩嗣</v>
          </cell>
          <cell r="I84" t="str">
            <v>河北郡内灘町宮坂ホ７３</v>
          </cell>
          <cell r="J84" t="str">
            <v>076-286-2051</v>
          </cell>
          <cell r="K84" t="str">
            <v>076-286-5455</v>
          </cell>
          <cell r="L84">
            <v>57</v>
          </cell>
          <cell r="M84" t="str">
            <v>Ｂ</v>
          </cell>
          <cell r="N84" t="str">
            <v>920 - 0264</v>
          </cell>
          <cell r="O84">
            <v>57</v>
          </cell>
          <cell r="P84" t="str">
            <v>Ｂ</v>
          </cell>
          <cell r="Q84" t="str">
            <v>920 - 0264</v>
          </cell>
          <cell r="R84" t="str">
            <v>知事</v>
          </cell>
          <cell r="S84" t="str">
            <v>般－７</v>
          </cell>
          <cell r="T84" t="str">
            <v>010532</v>
          </cell>
          <cell r="U84">
            <v>34834</v>
          </cell>
          <cell r="V84" t="str">
            <v>080</v>
          </cell>
          <cell r="W84" t="str">
            <v>270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 t="str">
            <v>電気工事業</v>
          </cell>
          <cell r="AG84" t="str">
            <v>消防施設工事業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 t="str">
            <v>08-02</v>
          </cell>
          <cell r="AR84" t="str">
            <v>富山第一</v>
          </cell>
          <cell r="AS84">
            <v>2</v>
          </cell>
          <cell r="AT84">
            <v>1</v>
          </cell>
          <cell r="AU84">
            <v>2</v>
          </cell>
          <cell r="AV84">
            <v>2</v>
          </cell>
          <cell r="AW84">
            <v>1</v>
          </cell>
          <cell r="AX84">
            <v>3</v>
          </cell>
          <cell r="AY84">
            <v>49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 t="str">
            <v>G</v>
          </cell>
          <cell r="BW84" t="str">
            <v>北陸</v>
          </cell>
          <cell r="BX84" t="str">
            <v/>
          </cell>
          <cell r="BY84" t="str">
            <v>北国銀行</v>
          </cell>
          <cell r="BZ84" t="str">
            <v>富山第一</v>
          </cell>
          <cell r="CA84">
            <v>2</v>
          </cell>
          <cell r="CB84">
            <v>1</v>
          </cell>
          <cell r="CC84">
            <v>2</v>
          </cell>
          <cell r="CD84">
            <v>2</v>
          </cell>
          <cell r="CE84">
            <v>1</v>
          </cell>
          <cell r="CF84">
            <v>3</v>
          </cell>
          <cell r="CG84">
            <v>49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 t="str">
            <v>G</v>
          </cell>
          <cell r="DP84" t="str">
            <v>北陸</v>
          </cell>
          <cell r="DQ84">
            <v>0</v>
          </cell>
          <cell r="DR84" t="str">
            <v>北国銀行</v>
          </cell>
          <cell r="DT84" t="str">
            <v>富山第一</v>
          </cell>
          <cell r="DX84">
            <v>2</v>
          </cell>
          <cell r="DY84">
            <v>1</v>
          </cell>
          <cell r="DZ84">
            <v>2</v>
          </cell>
          <cell r="EA84">
            <v>2</v>
          </cell>
          <cell r="EB84">
            <v>1</v>
          </cell>
          <cell r="EC84">
            <v>3</v>
          </cell>
          <cell r="ED84">
            <v>49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HK84" t="str">
            <v>G</v>
          </cell>
        </row>
        <row r="85">
          <cell r="B85">
            <v>85</v>
          </cell>
          <cell r="C85" t="str">
            <v>AA12G</v>
          </cell>
          <cell r="D85" t="str">
            <v>0007001</v>
          </cell>
          <cell r="E85" t="str">
            <v>ﾔｽｲﾃﾞﾝｷｺｳｼﾞ</v>
          </cell>
          <cell r="F85" t="str">
            <v>安井電気工事株式会社</v>
          </cell>
          <cell r="G85" t="str">
            <v>ﾔｽｲ ｼﾞｭｲﾁﾛｳ</v>
          </cell>
          <cell r="H85" t="str">
            <v>安井　壽一郎</v>
          </cell>
          <cell r="I85" t="str">
            <v>松任市三浦町４９１</v>
          </cell>
          <cell r="J85" t="str">
            <v>076-275-3204</v>
          </cell>
          <cell r="K85" t="str">
            <v>076-275-3911</v>
          </cell>
          <cell r="L85" t="str">
            <v>済</v>
          </cell>
          <cell r="M85" t="str">
            <v>済</v>
          </cell>
          <cell r="N85" t="str">
            <v>Ａ</v>
          </cell>
          <cell r="O85">
            <v>86</v>
          </cell>
          <cell r="P85" t="str">
            <v>Ａ</v>
          </cell>
          <cell r="Q85" t="str">
            <v>924 - 0815</v>
          </cell>
          <cell r="R85" t="str">
            <v>知事</v>
          </cell>
          <cell r="S85" t="str">
            <v>般－８</v>
          </cell>
          <cell r="T85">
            <v>8875</v>
          </cell>
          <cell r="U85">
            <v>35453</v>
          </cell>
          <cell r="V85" t="str">
            <v>080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 t="str">
            <v>電気工事業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 t="str">
            <v>08-01</v>
          </cell>
          <cell r="AR85" t="str">
            <v>08-03</v>
          </cell>
          <cell r="AS85">
            <v>0</v>
          </cell>
          <cell r="AT85" t="str">
            <v>柿本商会</v>
          </cell>
          <cell r="AU85" t="str">
            <v>石川、福井、富山三県の建物洗浄工事</v>
          </cell>
          <cell r="AV85">
            <v>36556</v>
          </cell>
          <cell r="AW85">
            <v>7550</v>
          </cell>
          <cell r="AX85" t="str">
            <v>金沢市横川３丁目地内</v>
          </cell>
          <cell r="AY85" t="str">
            <v>会社建物</v>
          </cell>
          <cell r="AZ85">
            <v>330</v>
          </cell>
          <cell r="BA85">
            <v>70</v>
          </cell>
          <cell r="BB85" t="str">
            <v>北国銀行</v>
          </cell>
          <cell r="BC85" t="str">
            <v>S55.7</v>
          </cell>
          <cell r="BD85" t="str">
            <v>北陸銀行</v>
          </cell>
          <cell r="BE85" t="str">
            <v>S55.7</v>
          </cell>
          <cell r="BF85">
            <v>3</v>
          </cell>
          <cell r="BG85">
            <v>4</v>
          </cell>
          <cell r="BH85">
            <v>0</v>
          </cell>
          <cell r="BI85">
            <v>0</v>
          </cell>
          <cell r="BJ85">
            <v>2</v>
          </cell>
          <cell r="BK85">
            <v>9</v>
          </cell>
          <cell r="BL85">
            <v>41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 t="str">
            <v>G</v>
          </cell>
          <cell r="CI85">
            <v>36525</v>
          </cell>
          <cell r="CJ85">
            <v>2669</v>
          </cell>
          <cell r="CK85" t="str">
            <v>柿本商会</v>
          </cell>
          <cell r="CL85" t="str">
            <v>石川、福井、富山三県の建物洗浄工事</v>
          </cell>
          <cell r="CM85">
            <v>36556</v>
          </cell>
          <cell r="CN85">
            <v>7550</v>
          </cell>
          <cell r="CO85" t="str">
            <v>金沢市横川３丁目地内</v>
          </cell>
          <cell r="CP85" t="str">
            <v>会社建物</v>
          </cell>
          <cell r="CQ85">
            <v>330</v>
          </cell>
          <cell r="CR85">
            <v>70</v>
          </cell>
          <cell r="CS85" t="str">
            <v>北国銀行</v>
          </cell>
          <cell r="CT85" t="str">
            <v>S55.7</v>
          </cell>
          <cell r="CU85" t="str">
            <v>北陸銀行</v>
          </cell>
          <cell r="CV85" t="str">
            <v>S55.7</v>
          </cell>
          <cell r="CW85">
            <v>36525</v>
          </cell>
          <cell r="CX85">
            <v>2669</v>
          </cell>
          <cell r="CY85" t="str">
            <v>柿本商会</v>
          </cell>
          <cell r="CZ85" t="str">
            <v>石川、福井、富山三県の建物洗浄工事</v>
          </cell>
          <cell r="DA85">
            <v>2</v>
          </cell>
          <cell r="DB85">
            <v>36556</v>
          </cell>
          <cell r="DC85">
            <v>7550</v>
          </cell>
          <cell r="DD85" t="str">
            <v>金沢市横川３丁目地内</v>
          </cell>
          <cell r="DE85" t="str">
            <v>会社建物</v>
          </cell>
          <cell r="DF85">
            <v>330</v>
          </cell>
          <cell r="DG85">
            <v>70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 t="str">
            <v>北国銀行</v>
          </cell>
          <cell r="DQ85" t="str">
            <v>S55.7</v>
          </cell>
          <cell r="DR85" t="str">
            <v>北陸銀行</v>
          </cell>
          <cell r="DS85" t="str">
            <v>S55.7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3</v>
          </cell>
          <cell r="DY85">
            <v>4</v>
          </cell>
          <cell r="DZ85">
            <v>0</v>
          </cell>
          <cell r="EA85">
            <v>0</v>
          </cell>
          <cell r="EB85">
            <v>2</v>
          </cell>
          <cell r="EC85">
            <v>9</v>
          </cell>
          <cell r="ED85">
            <v>41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HK85" t="str">
            <v>G</v>
          </cell>
        </row>
        <row r="86">
          <cell r="B86">
            <v>86</v>
          </cell>
          <cell r="C86" t="str">
            <v>AA12G</v>
          </cell>
          <cell r="D86" t="str">
            <v>0007006</v>
          </cell>
          <cell r="E86" t="str">
            <v>ﾔﾏﾀﾞﾃﾞﾝｷ</v>
          </cell>
          <cell r="F86" t="str">
            <v>有限会社山田電気  山田直樹</v>
          </cell>
          <cell r="G86" t="str">
            <v>ﾔﾏﾀﾞ ﾅｵｷ</v>
          </cell>
          <cell r="H86" t="str">
            <v>山田  直樹</v>
          </cell>
          <cell r="I86" t="str">
            <v>羽咋郡志雄町字荻市ヌ４２－４</v>
          </cell>
          <cell r="J86" t="str">
            <v>0767-29-2222</v>
          </cell>
          <cell r="K86">
            <v>77</v>
          </cell>
          <cell r="L86" t="str">
            <v>Ｂ</v>
          </cell>
          <cell r="M86" t="str">
            <v>929 - 1426</v>
          </cell>
          <cell r="N86" t="str">
            <v>般－６</v>
          </cell>
          <cell r="O86">
            <v>77</v>
          </cell>
          <cell r="P86" t="str">
            <v>Ｂ</v>
          </cell>
          <cell r="Q86" t="str">
            <v>929 - 1426</v>
          </cell>
          <cell r="R86" t="str">
            <v/>
          </cell>
          <cell r="S86" t="str">
            <v>般－６</v>
          </cell>
          <cell r="T86" t="str">
            <v>012762</v>
          </cell>
          <cell r="U86">
            <v>34673</v>
          </cell>
          <cell r="V86" t="str">
            <v>080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 t="str">
            <v>電気工事業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 t="str">
            <v>08-01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 t="str">
            <v>G</v>
          </cell>
          <cell r="HK86" t="str">
            <v>G</v>
          </cell>
        </row>
        <row r="87">
          <cell r="B87">
            <v>87</v>
          </cell>
          <cell r="C87" t="str">
            <v>AA12G</v>
          </cell>
          <cell r="D87" t="str">
            <v>0007303</v>
          </cell>
          <cell r="E87" t="str">
            <v>ﾖｼｵｶﾃﾞﾝｷｼｮｳｶｲ</v>
          </cell>
          <cell r="F87" t="str">
            <v>株式会社吉岡電気商会</v>
          </cell>
          <cell r="G87" t="str">
            <v>ﾜﾀﾅﾍﾞ ﾋﾛｱｷ</v>
          </cell>
          <cell r="H87" t="str">
            <v>渡辺  洋朗</v>
          </cell>
          <cell r="I87" t="str">
            <v>金沢市小坂町東１６９－２</v>
          </cell>
          <cell r="J87" t="str">
            <v>076-252-0262</v>
          </cell>
          <cell r="K87" t="str">
            <v>076-251-0129</v>
          </cell>
          <cell r="L87">
            <v>86</v>
          </cell>
          <cell r="M87" t="str">
            <v>Ａ</v>
          </cell>
          <cell r="N87" t="str">
            <v>920 - 0811</v>
          </cell>
          <cell r="O87">
            <v>86</v>
          </cell>
          <cell r="P87" t="str">
            <v>Ａ</v>
          </cell>
          <cell r="Q87" t="str">
            <v>920 - 0811</v>
          </cell>
          <cell r="R87" t="str">
            <v>大臣</v>
          </cell>
          <cell r="S87" t="str">
            <v>特－７</v>
          </cell>
          <cell r="T87">
            <v>6510</v>
          </cell>
          <cell r="U87">
            <v>34848</v>
          </cell>
          <cell r="V87" t="str">
            <v>080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 t="str">
            <v>電気工事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 t="str">
            <v>08-02</v>
          </cell>
          <cell r="AR87" t="str">
            <v/>
          </cell>
          <cell r="AS87" t="str">
            <v>G</v>
          </cell>
          <cell r="DQ87">
            <v>0</v>
          </cell>
          <cell r="HK87" t="str">
            <v>G</v>
          </cell>
        </row>
        <row r="88">
          <cell r="B88">
            <v>88</v>
          </cell>
          <cell r="C88" t="str">
            <v>AA12G</v>
          </cell>
          <cell r="D88" t="str">
            <v>0007019</v>
          </cell>
          <cell r="E88" t="str">
            <v>ﾖﾈｻﾞﾜﾃﾞﾝｷｺｳｼﾞ</v>
          </cell>
          <cell r="F88" t="str">
            <v>米沢電気工事株式会社</v>
          </cell>
          <cell r="G88" t="str">
            <v>ﾖﾈｻﾞﾜ ｿﾄｱｷ</v>
          </cell>
          <cell r="H88" t="str">
            <v>米沢  外秋</v>
          </cell>
          <cell r="I88" t="str">
            <v>金沢市進和町３２</v>
          </cell>
          <cell r="J88" t="str">
            <v>076-291-5200</v>
          </cell>
          <cell r="K88" t="str">
            <v>076-291-0305</v>
          </cell>
          <cell r="L88" t="str">
            <v>soumu@hot.iia.or.jp</v>
          </cell>
          <cell r="M88" t="str">
            <v>9000s</v>
          </cell>
          <cell r="N88" t="str">
            <v>9000s</v>
          </cell>
          <cell r="O88">
            <v>90</v>
          </cell>
          <cell r="P88" t="str">
            <v>Ａ</v>
          </cell>
          <cell r="Q88" t="str">
            <v>921 - 8588</v>
          </cell>
          <cell r="R88" t="str">
            <v>大臣</v>
          </cell>
          <cell r="S88" t="str">
            <v>般・特</v>
          </cell>
          <cell r="T88">
            <v>2508</v>
          </cell>
          <cell r="U88">
            <v>35777</v>
          </cell>
          <cell r="V88" t="str">
            <v>080</v>
          </cell>
          <cell r="W88" t="str">
            <v>010</v>
          </cell>
          <cell r="X88" t="str">
            <v>090</v>
          </cell>
          <cell r="Y88" t="str">
            <v>220</v>
          </cell>
          <cell r="Z88" t="str">
            <v>270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 t="str">
            <v>電気</v>
          </cell>
          <cell r="AG88" t="str">
            <v>土木</v>
          </cell>
          <cell r="AH88" t="str">
            <v>管</v>
          </cell>
          <cell r="AI88" t="str">
            <v>電気通信</v>
          </cell>
          <cell r="AJ88" t="str">
            <v>消防施設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 t="str">
            <v>08-01</v>
          </cell>
          <cell r="AR88" t="str">
            <v>08-02</v>
          </cell>
          <cell r="AS88" t="str">
            <v>03</v>
          </cell>
          <cell r="AT88" t="str">
            <v>04</v>
          </cell>
          <cell r="AU88" t="str">
            <v>G</v>
          </cell>
          <cell r="AV88" t="str">
            <v/>
          </cell>
          <cell r="AW88" t="str">
            <v>G</v>
          </cell>
          <cell r="DQ88">
            <v>0</v>
          </cell>
          <cell r="HK88" t="str">
            <v>G</v>
          </cell>
        </row>
        <row r="89">
          <cell r="B89">
            <v>89</v>
          </cell>
          <cell r="C89" t="str">
            <v>AA12G</v>
          </cell>
          <cell r="D89" t="str">
            <v>0012172</v>
          </cell>
          <cell r="E89" t="str">
            <v>ﾘｮｳｺｳｴﾝｼﾞﾆｱﾘﾝｸﾞ</v>
          </cell>
          <cell r="F89" t="str">
            <v>菱興エンジニアリング株式会社</v>
          </cell>
          <cell r="G89" t="str">
            <v>ｲｹﾀﾞ ﾀｶﾖｼ</v>
          </cell>
          <cell r="H89" t="str">
            <v>池田　孝義</v>
          </cell>
          <cell r="I89" t="str">
            <v>金沢市古府３－１２</v>
          </cell>
          <cell r="J89" t="str">
            <v>076-269-8515</v>
          </cell>
          <cell r="K89" t="str">
            <v>076-269-8519</v>
          </cell>
          <cell r="L89">
            <v>82</v>
          </cell>
          <cell r="M89" t="str">
            <v>Ａ</v>
          </cell>
          <cell r="N89" t="str">
            <v>920 - 0362</v>
          </cell>
          <cell r="O89">
            <v>82</v>
          </cell>
          <cell r="P89" t="str">
            <v>Ａ</v>
          </cell>
          <cell r="Q89" t="str">
            <v>920 - 0362</v>
          </cell>
          <cell r="R89" t="str">
            <v>知事</v>
          </cell>
          <cell r="S89" t="str">
            <v>特－９　般－９</v>
          </cell>
          <cell r="T89" t="str">
            <v>006719</v>
          </cell>
          <cell r="U89">
            <v>35677</v>
          </cell>
          <cell r="V89" t="str">
            <v>080</v>
          </cell>
          <cell r="W89" t="str">
            <v>090</v>
          </cell>
          <cell r="X89" t="str">
            <v>200</v>
          </cell>
          <cell r="Y89" t="str">
            <v>220</v>
          </cell>
          <cell r="Z89" t="str">
            <v>270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 t="str">
            <v>（特－９）電気工事業</v>
          </cell>
          <cell r="AG89" t="str">
            <v>管工事業</v>
          </cell>
          <cell r="AH89" t="str">
            <v>（般－９）機械器具設置</v>
          </cell>
          <cell r="AI89" t="str">
            <v>電気通信工事業</v>
          </cell>
          <cell r="AJ89" t="str">
            <v>消防施設工事業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 t="str">
            <v>08-01</v>
          </cell>
          <cell r="AR89">
            <v>17</v>
          </cell>
          <cell r="AS89">
            <v>13</v>
          </cell>
          <cell r="AT89" t="str">
            <v>G</v>
          </cell>
          <cell r="HK89" t="str">
            <v>G</v>
          </cell>
        </row>
        <row r="90">
          <cell r="B90">
            <v>90</v>
          </cell>
          <cell r="C90" t="str">
            <v xml:space="preserve"> </v>
          </cell>
          <cell r="D90" t="str">
            <v xml:space="preserve"> </v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HK90">
            <v>0</v>
          </cell>
        </row>
        <row r="91">
          <cell r="B91">
            <v>91</v>
          </cell>
          <cell r="C91" t="str">
            <v xml:space="preserve"> </v>
          </cell>
          <cell r="D91" t="str">
            <v xml:space="preserve"> </v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HK91">
            <v>0</v>
          </cell>
        </row>
        <row r="92">
          <cell r="B92">
            <v>92</v>
          </cell>
          <cell r="C92" t="str">
            <v xml:space="preserve"> </v>
          </cell>
          <cell r="D92" t="str">
            <v xml:space="preserve"> </v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HK92">
            <v>0</v>
          </cell>
        </row>
        <row r="93">
          <cell r="B93">
            <v>93</v>
          </cell>
          <cell r="C93" t="str">
            <v xml:space="preserve"> </v>
          </cell>
          <cell r="D93" t="str">
            <v xml:space="preserve"> </v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HK93">
            <v>0</v>
          </cell>
        </row>
        <row r="94">
          <cell r="B94">
            <v>94</v>
          </cell>
          <cell r="C94" t="str">
            <v xml:space="preserve"> </v>
          </cell>
          <cell r="D94" t="str">
            <v xml:space="preserve"> </v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HK94">
            <v>0</v>
          </cell>
        </row>
        <row r="95">
          <cell r="B95">
            <v>95</v>
          </cell>
          <cell r="C95" t="str">
            <v xml:space="preserve"> </v>
          </cell>
          <cell r="D95" t="str">
            <v xml:space="preserve"> </v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HK95">
            <v>0</v>
          </cell>
        </row>
        <row r="96">
          <cell r="B96">
            <v>96</v>
          </cell>
          <cell r="C96" t="str">
            <v xml:space="preserve"> </v>
          </cell>
          <cell r="D96" t="str">
            <v xml:space="preserve"> </v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HK96">
            <v>0</v>
          </cell>
        </row>
        <row r="97">
          <cell r="B97">
            <v>97</v>
          </cell>
          <cell r="C97" t="str">
            <v xml:space="preserve"> </v>
          </cell>
          <cell r="D97" t="str">
            <v xml:space="preserve"> </v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HK97">
            <v>0</v>
          </cell>
        </row>
        <row r="98">
          <cell r="B98">
            <v>98</v>
          </cell>
          <cell r="C98" t="str">
            <v xml:space="preserve"> </v>
          </cell>
          <cell r="D98" t="str">
            <v xml:space="preserve"> </v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HK98">
            <v>0</v>
          </cell>
        </row>
        <row r="99">
          <cell r="B99">
            <v>99</v>
          </cell>
          <cell r="C99" t="str">
            <v/>
          </cell>
          <cell r="D99">
            <v>0</v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HK99">
            <v>0</v>
          </cell>
        </row>
        <row r="100">
          <cell r="B100">
            <v>100</v>
          </cell>
          <cell r="C100" t="str">
            <v/>
          </cell>
          <cell r="D100">
            <v>0</v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HK100">
            <v>0</v>
          </cell>
        </row>
        <row r="101">
          <cell r="B101">
            <v>101</v>
          </cell>
          <cell r="C101" t="str">
            <v/>
          </cell>
          <cell r="D101">
            <v>0</v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HK101">
            <v>0</v>
          </cell>
        </row>
        <row r="102">
          <cell r="B102">
            <v>102</v>
          </cell>
          <cell r="C102" t="str">
            <v/>
          </cell>
          <cell r="D102">
            <v>0</v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HK102">
            <v>0</v>
          </cell>
        </row>
        <row r="103">
          <cell r="B103">
            <v>103</v>
          </cell>
          <cell r="C103" t="str">
            <v/>
          </cell>
          <cell r="D103">
            <v>0</v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HK103">
            <v>0</v>
          </cell>
        </row>
        <row r="104">
          <cell r="B104">
            <v>104</v>
          </cell>
          <cell r="C104" t="str">
            <v/>
          </cell>
          <cell r="D104">
            <v>0</v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HK104">
            <v>0</v>
          </cell>
        </row>
        <row r="105">
          <cell r="B105">
            <v>105</v>
          </cell>
          <cell r="C105" t="str">
            <v/>
          </cell>
          <cell r="D105">
            <v>0</v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HK105">
            <v>0</v>
          </cell>
        </row>
        <row r="106">
          <cell r="B106">
            <v>106</v>
          </cell>
          <cell r="C106" t="str">
            <v/>
          </cell>
          <cell r="D106">
            <v>0</v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HK106">
            <v>0</v>
          </cell>
        </row>
        <row r="107">
          <cell r="B107">
            <v>107</v>
          </cell>
          <cell r="C107" t="str">
            <v/>
          </cell>
          <cell r="D107">
            <v>0</v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HK107">
            <v>0</v>
          </cell>
        </row>
        <row r="108">
          <cell r="B108">
            <v>108</v>
          </cell>
          <cell r="C108" t="str">
            <v/>
          </cell>
          <cell r="D108">
            <v>0</v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HK108">
            <v>0</v>
          </cell>
        </row>
        <row r="109">
          <cell r="B109">
            <v>109</v>
          </cell>
          <cell r="C109" t="str">
            <v/>
          </cell>
          <cell r="D109">
            <v>0</v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HK109">
            <v>0</v>
          </cell>
        </row>
        <row r="110">
          <cell r="B110">
            <v>110</v>
          </cell>
          <cell r="C110" t="str">
            <v/>
          </cell>
          <cell r="D110">
            <v>0</v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HK110">
            <v>0</v>
          </cell>
        </row>
        <row r="111">
          <cell r="B111">
            <v>111</v>
          </cell>
          <cell r="C111" t="str">
            <v/>
          </cell>
          <cell r="D111">
            <v>0</v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HK111">
            <v>0</v>
          </cell>
        </row>
        <row r="112">
          <cell r="B112">
            <v>112</v>
          </cell>
          <cell r="C112" t="str">
            <v/>
          </cell>
          <cell r="D112">
            <v>0</v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HK112">
            <v>0</v>
          </cell>
        </row>
        <row r="113">
          <cell r="B113">
            <v>113</v>
          </cell>
          <cell r="C113" t="str">
            <v/>
          </cell>
          <cell r="D113">
            <v>0</v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HK113">
            <v>0</v>
          </cell>
        </row>
        <row r="114">
          <cell r="B114">
            <v>114</v>
          </cell>
          <cell r="C114" t="str">
            <v/>
          </cell>
          <cell r="D114">
            <v>0</v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HK114">
            <v>0</v>
          </cell>
        </row>
        <row r="115">
          <cell r="B115">
            <v>115</v>
          </cell>
          <cell r="C115" t="str">
            <v/>
          </cell>
          <cell r="D115">
            <v>0</v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HK115">
            <v>0</v>
          </cell>
        </row>
        <row r="116">
          <cell r="B116">
            <v>116</v>
          </cell>
          <cell r="C116" t="str">
            <v/>
          </cell>
          <cell r="D116">
            <v>0</v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HK116">
            <v>0</v>
          </cell>
        </row>
        <row r="117">
          <cell r="B117">
            <v>117</v>
          </cell>
          <cell r="C117" t="str">
            <v/>
          </cell>
          <cell r="D117">
            <v>0</v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HK117">
            <v>0</v>
          </cell>
        </row>
        <row r="118">
          <cell r="B118">
            <v>118</v>
          </cell>
          <cell r="C118" t="str">
            <v/>
          </cell>
          <cell r="D118">
            <v>0</v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HK118">
            <v>0</v>
          </cell>
        </row>
        <row r="119">
          <cell r="B119">
            <v>119</v>
          </cell>
          <cell r="C119" t="str">
            <v/>
          </cell>
          <cell r="D119">
            <v>0</v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HK119">
            <v>0</v>
          </cell>
        </row>
        <row r="120">
          <cell r="B120">
            <v>120</v>
          </cell>
          <cell r="C120" t="str">
            <v/>
          </cell>
          <cell r="D120">
            <v>0</v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HK120">
            <v>0</v>
          </cell>
        </row>
        <row r="121">
          <cell r="B121">
            <v>121</v>
          </cell>
          <cell r="C121" t="str">
            <v/>
          </cell>
          <cell r="D121">
            <v>0</v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HK121">
            <v>0</v>
          </cell>
        </row>
        <row r="122">
          <cell r="B122">
            <v>122</v>
          </cell>
          <cell r="C122" t="str">
            <v/>
          </cell>
          <cell r="D122">
            <v>0</v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HK122">
            <v>0</v>
          </cell>
        </row>
        <row r="123">
          <cell r="B123">
            <v>123</v>
          </cell>
          <cell r="C123" t="str">
            <v/>
          </cell>
          <cell r="D123">
            <v>0</v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HK123">
            <v>0</v>
          </cell>
        </row>
        <row r="124">
          <cell r="B124">
            <v>124</v>
          </cell>
          <cell r="C124" t="str">
            <v/>
          </cell>
          <cell r="D124">
            <v>0</v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HK124">
            <v>0</v>
          </cell>
        </row>
        <row r="125">
          <cell r="B125">
            <v>125</v>
          </cell>
          <cell r="C125" t="str">
            <v/>
          </cell>
          <cell r="D125">
            <v>0</v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HK125">
            <v>0</v>
          </cell>
        </row>
        <row r="126">
          <cell r="B126">
            <v>126</v>
          </cell>
          <cell r="C126" t="str">
            <v/>
          </cell>
          <cell r="D126">
            <v>0</v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HK126">
            <v>0</v>
          </cell>
        </row>
        <row r="127">
          <cell r="B127">
            <v>127</v>
          </cell>
          <cell r="C127" t="str">
            <v/>
          </cell>
          <cell r="D127">
            <v>0</v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HK127">
            <v>0</v>
          </cell>
        </row>
        <row r="128">
          <cell r="B128">
            <v>128</v>
          </cell>
          <cell r="C128" t="str">
            <v/>
          </cell>
          <cell r="D128">
            <v>0</v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HK128">
            <v>0</v>
          </cell>
        </row>
        <row r="129">
          <cell r="B129">
            <v>129</v>
          </cell>
          <cell r="C129" t="str">
            <v/>
          </cell>
          <cell r="D129">
            <v>0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HK129">
            <v>0</v>
          </cell>
        </row>
        <row r="130">
          <cell r="B130">
            <v>130</v>
          </cell>
          <cell r="C130" t="str">
            <v/>
          </cell>
          <cell r="D130">
            <v>0</v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HK130">
            <v>0</v>
          </cell>
        </row>
        <row r="131">
          <cell r="B131">
            <v>131</v>
          </cell>
          <cell r="C131" t="str">
            <v/>
          </cell>
          <cell r="D131">
            <v>0</v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HK131">
            <v>0</v>
          </cell>
        </row>
        <row r="132">
          <cell r="B132">
            <v>132</v>
          </cell>
          <cell r="C132" t="str">
            <v/>
          </cell>
          <cell r="D132">
            <v>0</v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HK132">
            <v>0</v>
          </cell>
        </row>
        <row r="133">
          <cell r="B133">
            <v>133</v>
          </cell>
          <cell r="C133" t="str">
            <v/>
          </cell>
          <cell r="D133">
            <v>0</v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HK133">
            <v>0</v>
          </cell>
        </row>
        <row r="134">
          <cell r="B134">
            <v>134</v>
          </cell>
          <cell r="C134" t="str">
            <v/>
          </cell>
          <cell r="D134">
            <v>0</v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HK134">
            <v>0</v>
          </cell>
        </row>
        <row r="135">
          <cell r="B135">
            <v>135</v>
          </cell>
          <cell r="C135" t="str">
            <v/>
          </cell>
          <cell r="D135">
            <v>0</v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HK135">
            <v>0</v>
          </cell>
        </row>
        <row r="136">
          <cell r="B136">
            <v>136</v>
          </cell>
          <cell r="C136" t="str">
            <v/>
          </cell>
          <cell r="D136">
            <v>0</v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HK136">
            <v>0</v>
          </cell>
        </row>
        <row r="137">
          <cell r="B137">
            <v>137</v>
          </cell>
          <cell r="C137" t="str">
            <v/>
          </cell>
          <cell r="D137">
            <v>0</v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HK137">
            <v>0</v>
          </cell>
        </row>
        <row r="138">
          <cell r="B138">
            <v>138</v>
          </cell>
          <cell r="C138" t="str">
            <v/>
          </cell>
          <cell r="D138">
            <v>0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HK138">
            <v>0</v>
          </cell>
        </row>
        <row r="139">
          <cell r="B139">
            <v>139</v>
          </cell>
          <cell r="C139" t="str">
            <v/>
          </cell>
          <cell r="D139">
            <v>0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HK139">
            <v>0</v>
          </cell>
        </row>
        <row r="140">
          <cell r="B140">
            <v>140</v>
          </cell>
          <cell r="C140" t="str">
            <v/>
          </cell>
          <cell r="D140">
            <v>0</v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HK140">
            <v>0</v>
          </cell>
        </row>
        <row r="141">
          <cell r="B141">
            <v>141</v>
          </cell>
          <cell r="C141" t="str">
            <v/>
          </cell>
          <cell r="D141">
            <v>0</v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HK141">
            <v>0</v>
          </cell>
        </row>
        <row r="142">
          <cell r="B142">
            <v>142</v>
          </cell>
          <cell r="C142" t="str">
            <v/>
          </cell>
          <cell r="D142">
            <v>0</v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HK142">
            <v>0</v>
          </cell>
        </row>
        <row r="143">
          <cell r="B143">
            <v>143</v>
          </cell>
          <cell r="C143" t="str">
            <v/>
          </cell>
          <cell r="D143">
            <v>0</v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HK143">
            <v>0</v>
          </cell>
        </row>
        <row r="144">
          <cell r="B144">
            <v>144</v>
          </cell>
          <cell r="C144" t="str">
            <v/>
          </cell>
          <cell r="D144">
            <v>0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HK144">
            <v>0</v>
          </cell>
        </row>
        <row r="145">
          <cell r="B145">
            <v>145</v>
          </cell>
          <cell r="C145" t="str">
            <v/>
          </cell>
          <cell r="D145">
            <v>0</v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HK145">
            <v>0</v>
          </cell>
        </row>
        <row r="146">
          <cell r="B146">
            <v>146</v>
          </cell>
          <cell r="C146" t="str">
            <v/>
          </cell>
          <cell r="D146">
            <v>0</v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HK146">
            <v>0</v>
          </cell>
        </row>
        <row r="147">
          <cell r="B147">
            <v>147</v>
          </cell>
          <cell r="C147" t="str">
            <v/>
          </cell>
          <cell r="D147">
            <v>0</v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HK147">
            <v>0</v>
          </cell>
        </row>
        <row r="148">
          <cell r="B148">
            <v>148</v>
          </cell>
          <cell r="C148" t="str">
            <v/>
          </cell>
          <cell r="D148">
            <v>0</v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HK148">
            <v>0</v>
          </cell>
        </row>
        <row r="149">
          <cell r="B149">
            <v>149</v>
          </cell>
          <cell r="C149" t="str">
            <v/>
          </cell>
          <cell r="D149">
            <v>0</v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HK149">
            <v>0</v>
          </cell>
        </row>
        <row r="150">
          <cell r="B150">
            <v>150</v>
          </cell>
          <cell r="C150" t="str">
            <v/>
          </cell>
          <cell r="D150">
            <v>0</v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HK150">
            <v>0</v>
          </cell>
        </row>
        <row r="151">
          <cell r="B151">
            <v>151</v>
          </cell>
          <cell r="C151" t="str">
            <v/>
          </cell>
          <cell r="D151">
            <v>0</v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HK151">
            <v>0</v>
          </cell>
        </row>
        <row r="152">
          <cell r="B152">
            <v>152</v>
          </cell>
          <cell r="C152" t="str">
            <v/>
          </cell>
          <cell r="D152">
            <v>0</v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HK152">
            <v>0</v>
          </cell>
        </row>
        <row r="153">
          <cell r="B153">
            <v>153</v>
          </cell>
          <cell r="C153" t="str">
            <v/>
          </cell>
          <cell r="D153">
            <v>0</v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HK153">
            <v>0</v>
          </cell>
        </row>
        <row r="154">
          <cell r="B154">
            <v>154</v>
          </cell>
          <cell r="C154" t="str">
            <v/>
          </cell>
          <cell r="D154">
            <v>0</v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HK154">
            <v>0</v>
          </cell>
        </row>
        <row r="155">
          <cell r="B155">
            <v>155</v>
          </cell>
          <cell r="C155" t="str">
            <v/>
          </cell>
          <cell r="D155">
            <v>0</v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HK155">
            <v>0</v>
          </cell>
        </row>
        <row r="156">
          <cell r="B156">
            <v>156</v>
          </cell>
          <cell r="C156" t="str">
            <v/>
          </cell>
          <cell r="D156">
            <v>0</v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HK156">
            <v>0</v>
          </cell>
        </row>
        <row r="157">
          <cell r="B157">
            <v>157</v>
          </cell>
          <cell r="C157" t="str">
            <v/>
          </cell>
          <cell r="D157">
            <v>0</v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HK157">
            <v>0</v>
          </cell>
        </row>
        <row r="158">
          <cell r="B158">
            <v>158</v>
          </cell>
          <cell r="C158" t="str">
            <v/>
          </cell>
          <cell r="D158">
            <v>0</v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HK158">
            <v>0</v>
          </cell>
        </row>
        <row r="159">
          <cell r="B159">
            <v>159</v>
          </cell>
          <cell r="C159" t="str">
            <v/>
          </cell>
          <cell r="D159">
            <v>0</v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HK159">
            <v>0</v>
          </cell>
        </row>
        <row r="160">
          <cell r="B160">
            <v>160</v>
          </cell>
          <cell r="C160" t="str">
            <v/>
          </cell>
          <cell r="D160">
            <v>0</v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HK160">
            <v>0</v>
          </cell>
        </row>
        <row r="161">
          <cell r="B161">
            <v>161</v>
          </cell>
          <cell r="C161" t="str">
            <v/>
          </cell>
          <cell r="D161">
            <v>0</v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HK161">
            <v>0</v>
          </cell>
        </row>
        <row r="162">
          <cell r="B162">
            <v>162</v>
          </cell>
          <cell r="C162" t="str">
            <v/>
          </cell>
          <cell r="D162">
            <v>0</v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HK162">
            <v>0</v>
          </cell>
        </row>
        <row r="163">
          <cell r="B163">
            <v>163</v>
          </cell>
          <cell r="C163" t="str">
            <v/>
          </cell>
          <cell r="D163">
            <v>0</v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HK163">
            <v>0</v>
          </cell>
        </row>
        <row r="164">
          <cell r="B164">
            <v>164</v>
          </cell>
          <cell r="C164" t="str">
            <v/>
          </cell>
          <cell r="D164">
            <v>0</v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HK164">
            <v>0</v>
          </cell>
        </row>
        <row r="165">
          <cell r="B165">
            <v>165</v>
          </cell>
          <cell r="C165" t="str">
            <v/>
          </cell>
          <cell r="D165">
            <v>0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HK165">
            <v>0</v>
          </cell>
        </row>
        <row r="166">
          <cell r="B166">
            <v>166</v>
          </cell>
          <cell r="C166" t="str">
            <v/>
          </cell>
          <cell r="D166">
            <v>0</v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HK166">
            <v>0</v>
          </cell>
        </row>
        <row r="167">
          <cell r="B167">
            <v>167</v>
          </cell>
          <cell r="C167" t="str">
            <v/>
          </cell>
          <cell r="D167">
            <v>0</v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HK167">
            <v>0</v>
          </cell>
        </row>
        <row r="168">
          <cell r="B168">
            <v>168</v>
          </cell>
          <cell r="C168" t="str">
            <v/>
          </cell>
          <cell r="D168">
            <v>0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HK168">
            <v>0</v>
          </cell>
        </row>
        <row r="169">
          <cell r="B169">
            <v>169</v>
          </cell>
          <cell r="C169" t="str">
            <v/>
          </cell>
          <cell r="D169">
            <v>0</v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HK169">
            <v>0</v>
          </cell>
        </row>
        <row r="170">
          <cell r="B170">
            <v>170</v>
          </cell>
          <cell r="C170" t="str">
            <v/>
          </cell>
          <cell r="D170">
            <v>0</v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HK170">
            <v>0</v>
          </cell>
        </row>
        <row r="171">
          <cell r="B171">
            <v>171</v>
          </cell>
          <cell r="C171" t="str">
            <v/>
          </cell>
          <cell r="D171">
            <v>0</v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HK171">
            <v>0</v>
          </cell>
        </row>
        <row r="172">
          <cell r="B172">
            <v>172</v>
          </cell>
          <cell r="C172" t="str">
            <v/>
          </cell>
          <cell r="D172">
            <v>0</v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HK172">
            <v>0</v>
          </cell>
        </row>
        <row r="173">
          <cell r="B173">
            <v>173</v>
          </cell>
          <cell r="C173" t="str">
            <v/>
          </cell>
          <cell r="D173">
            <v>0</v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HK173">
            <v>0</v>
          </cell>
        </row>
        <row r="174">
          <cell r="B174">
            <v>174</v>
          </cell>
          <cell r="C174" t="str">
            <v/>
          </cell>
          <cell r="D174">
            <v>0</v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HK174">
            <v>0</v>
          </cell>
        </row>
        <row r="175">
          <cell r="B175">
            <v>175</v>
          </cell>
          <cell r="C175" t="str">
            <v/>
          </cell>
          <cell r="D175">
            <v>0</v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HK175">
            <v>0</v>
          </cell>
        </row>
        <row r="176">
          <cell r="B176">
            <v>176</v>
          </cell>
          <cell r="C176" t="str">
            <v/>
          </cell>
          <cell r="D176">
            <v>0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HK176">
            <v>0</v>
          </cell>
        </row>
        <row r="177">
          <cell r="B177">
            <v>177</v>
          </cell>
          <cell r="C177" t="str">
            <v/>
          </cell>
          <cell r="D177">
            <v>0</v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HK177">
            <v>0</v>
          </cell>
        </row>
        <row r="178">
          <cell r="B178">
            <v>178</v>
          </cell>
          <cell r="C178" t="str">
            <v/>
          </cell>
          <cell r="D178">
            <v>0</v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HK178">
            <v>0</v>
          </cell>
        </row>
        <row r="179">
          <cell r="B179">
            <v>179</v>
          </cell>
          <cell r="C179" t="str">
            <v/>
          </cell>
          <cell r="D179">
            <v>0</v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HK179">
            <v>0</v>
          </cell>
        </row>
        <row r="180">
          <cell r="B180">
            <v>180</v>
          </cell>
          <cell r="C180" t="str">
            <v/>
          </cell>
          <cell r="D180">
            <v>0</v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HK180">
            <v>0</v>
          </cell>
        </row>
        <row r="181">
          <cell r="B181">
            <v>181</v>
          </cell>
          <cell r="C181" t="str">
            <v/>
          </cell>
          <cell r="D181">
            <v>0</v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HK181">
            <v>0</v>
          </cell>
        </row>
        <row r="182">
          <cell r="B182">
            <v>182</v>
          </cell>
          <cell r="C182" t="str">
            <v/>
          </cell>
          <cell r="D182">
            <v>0</v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HK182">
            <v>0</v>
          </cell>
        </row>
        <row r="183">
          <cell r="B183">
            <v>183</v>
          </cell>
          <cell r="C183" t="str">
            <v/>
          </cell>
          <cell r="D183">
            <v>0</v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HK183">
            <v>0</v>
          </cell>
        </row>
        <row r="184">
          <cell r="B184">
            <v>184</v>
          </cell>
          <cell r="C184" t="str">
            <v/>
          </cell>
          <cell r="D184">
            <v>0</v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HK184">
            <v>0</v>
          </cell>
        </row>
        <row r="185">
          <cell r="B185">
            <v>185</v>
          </cell>
          <cell r="C185" t="str">
            <v/>
          </cell>
          <cell r="D185">
            <v>0</v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HK185">
            <v>0</v>
          </cell>
        </row>
        <row r="186">
          <cell r="B186">
            <v>186</v>
          </cell>
          <cell r="C186" t="str">
            <v/>
          </cell>
          <cell r="D186">
            <v>0</v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HK186">
            <v>0</v>
          </cell>
        </row>
        <row r="187">
          <cell r="B187">
            <v>187</v>
          </cell>
          <cell r="C187" t="str">
            <v/>
          </cell>
          <cell r="D187">
            <v>0</v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HK187">
            <v>0</v>
          </cell>
        </row>
        <row r="188">
          <cell r="B188">
            <v>188</v>
          </cell>
          <cell r="C188" t="str">
            <v/>
          </cell>
          <cell r="D188">
            <v>0</v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HK188">
            <v>0</v>
          </cell>
        </row>
        <row r="189">
          <cell r="B189">
            <v>189</v>
          </cell>
          <cell r="C189" t="str">
            <v/>
          </cell>
          <cell r="D189">
            <v>0</v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HK189">
            <v>0</v>
          </cell>
        </row>
        <row r="190">
          <cell r="B190">
            <v>190</v>
          </cell>
          <cell r="C190" t="str">
            <v/>
          </cell>
          <cell r="D190">
            <v>0</v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HK190">
            <v>0</v>
          </cell>
        </row>
        <row r="191">
          <cell r="B191">
            <v>191</v>
          </cell>
          <cell r="C191" t="str">
            <v/>
          </cell>
          <cell r="D191">
            <v>0</v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HK191">
            <v>0</v>
          </cell>
        </row>
        <row r="192">
          <cell r="B192">
            <v>192</v>
          </cell>
          <cell r="C192" t="str">
            <v/>
          </cell>
          <cell r="D192">
            <v>0</v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HK192">
            <v>0</v>
          </cell>
        </row>
        <row r="193">
          <cell r="B193">
            <v>193</v>
          </cell>
          <cell r="C193" t="str">
            <v/>
          </cell>
          <cell r="D193">
            <v>0</v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HK193">
            <v>0</v>
          </cell>
        </row>
        <row r="194">
          <cell r="B194">
            <v>194</v>
          </cell>
          <cell r="C194" t="str">
            <v/>
          </cell>
          <cell r="D194">
            <v>0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HK194">
            <v>0</v>
          </cell>
        </row>
        <row r="195">
          <cell r="B195">
            <v>195</v>
          </cell>
          <cell r="C195" t="str">
            <v/>
          </cell>
          <cell r="D195">
            <v>0</v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HK195">
            <v>0</v>
          </cell>
        </row>
        <row r="196">
          <cell r="B196">
            <v>196</v>
          </cell>
          <cell r="C196" t="str">
            <v/>
          </cell>
          <cell r="D196">
            <v>0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HK196">
            <v>0</v>
          </cell>
        </row>
        <row r="197">
          <cell r="B197">
            <v>197</v>
          </cell>
          <cell r="C197" t="str">
            <v/>
          </cell>
          <cell r="D197">
            <v>0</v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HK197">
            <v>0</v>
          </cell>
        </row>
        <row r="198">
          <cell r="B198">
            <v>198</v>
          </cell>
          <cell r="C198" t="str">
            <v/>
          </cell>
          <cell r="D198">
            <v>0</v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HK198">
            <v>0</v>
          </cell>
        </row>
        <row r="199">
          <cell r="B199">
            <v>199</v>
          </cell>
          <cell r="C199" t="str">
            <v/>
          </cell>
          <cell r="D199">
            <v>0</v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DQ199">
            <v>0</v>
          </cell>
          <cell r="HK199">
            <v>0</v>
          </cell>
        </row>
        <row r="200">
          <cell r="B200">
            <v>200</v>
          </cell>
          <cell r="C200" t="str">
            <v>AD12Z</v>
          </cell>
          <cell r="D200" t="str">
            <v>0011143</v>
          </cell>
          <cell r="E200" t="str">
            <v>ｱｲﾅｯｸｽ</v>
          </cell>
          <cell r="F200" t="str">
            <v>株式会社アイナックス</v>
          </cell>
          <cell r="G200" t="str">
            <v>ﾅｶﾞﾏﾂ　ﾄﾅﾝ</v>
          </cell>
          <cell r="H200" t="str">
            <v>永松　圖南</v>
          </cell>
          <cell r="I200" t="str">
            <v>金沢市駅西本町１－１４－２９</v>
          </cell>
          <cell r="J200" t="str">
            <v>076-233-1970</v>
          </cell>
          <cell r="K200">
            <v>71</v>
          </cell>
          <cell r="L200" t="str">
            <v>Ａ</v>
          </cell>
          <cell r="M200" t="str">
            <v>920 - 0025</v>
          </cell>
          <cell r="N200" t="str">
            <v>知事</v>
          </cell>
          <cell r="O200">
            <v>71</v>
          </cell>
          <cell r="P200" t="str">
            <v>Ａ</v>
          </cell>
          <cell r="Q200" t="str">
            <v>920 - 0025</v>
          </cell>
          <cell r="R200" t="str">
            <v>知事</v>
          </cell>
          <cell r="S200" t="str">
            <v>般　１１</v>
          </cell>
          <cell r="T200">
            <v>111729</v>
          </cell>
          <cell r="U200">
            <v>36402</v>
          </cell>
          <cell r="V200" t="str">
            <v>020</v>
          </cell>
          <cell r="W200" t="str">
            <v>090</v>
          </cell>
          <cell r="X200" t="str">
            <v>220</v>
          </cell>
          <cell r="Y200" t="str">
            <v>200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 t="str">
            <v>建築</v>
          </cell>
          <cell r="AG200" t="str">
            <v>管</v>
          </cell>
          <cell r="AH200" t="str">
            <v>電気</v>
          </cell>
          <cell r="AI200" t="str">
            <v>機械器具設置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58</v>
          </cell>
          <cell r="AR200" t="str">
            <v/>
          </cell>
          <cell r="AS200" t="str">
            <v>Z</v>
          </cell>
          <cell r="DQ200">
            <v>0</v>
          </cell>
          <cell r="HK200" t="str">
            <v>Z</v>
          </cell>
        </row>
        <row r="201">
          <cell r="B201">
            <v>201</v>
          </cell>
          <cell r="C201" t="str">
            <v>AD12Z</v>
          </cell>
          <cell r="D201" t="str">
            <v>0011110</v>
          </cell>
          <cell r="E201" t="str">
            <v>ｱｻﾋｷｷ</v>
          </cell>
          <cell r="F201" t="str">
            <v>朝日機器株式会社</v>
          </cell>
          <cell r="G201" t="str">
            <v>ﾉｸﾞﾁ　ｱｷﾋｻ</v>
          </cell>
          <cell r="H201" t="str">
            <v>野口　明久</v>
          </cell>
          <cell r="I201" t="str">
            <v>名古屋市中区錦３丁目２番１号　信愛ビル２階</v>
          </cell>
          <cell r="J201" t="str">
            <v>052-962-2771</v>
          </cell>
          <cell r="K201" t="str">
            <v>076-291-2606</v>
          </cell>
          <cell r="L201" t="str">
            <v>akkhoku@guartz.ocn.ne.jp</v>
          </cell>
          <cell r="M201" t="str">
            <v>希望</v>
          </cell>
          <cell r="N201">
            <v>100</v>
          </cell>
          <cell r="O201">
            <v>100</v>
          </cell>
          <cell r="P201" t="str">
            <v>Ａ</v>
          </cell>
          <cell r="Q201" t="str">
            <v>460 - 0003</v>
          </cell>
          <cell r="R201" t="str">
            <v>知事</v>
          </cell>
          <cell r="S201" t="str">
            <v>愛知県　般－８</v>
          </cell>
          <cell r="T201">
            <v>3283</v>
          </cell>
          <cell r="U201">
            <v>35368</v>
          </cell>
          <cell r="V201" t="str">
            <v>020</v>
          </cell>
          <cell r="W201" t="str">
            <v>080</v>
          </cell>
          <cell r="X201" t="str">
            <v>190</v>
          </cell>
          <cell r="Y201" t="str">
            <v>200</v>
          </cell>
          <cell r="Z201" t="str">
            <v>090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 t="str">
            <v>建築工事</v>
          </cell>
          <cell r="AG201" t="str">
            <v>電気工事</v>
          </cell>
          <cell r="AH201" t="str">
            <v>内装仕上</v>
          </cell>
          <cell r="AI201" t="str">
            <v>機械器具設置</v>
          </cell>
          <cell r="AJ201" t="str">
            <v>管工事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 t="str">
            <v>57-01</v>
          </cell>
          <cell r="AR201" t="str">
            <v>57-06</v>
          </cell>
          <cell r="AS201" t="str">
            <v>13-09</v>
          </cell>
          <cell r="AT201" t="str">
            <v>Z</v>
          </cell>
          <cell r="AU201" t="str">
            <v/>
          </cell>
          <cell r="AV201" t="str">
            <v>Z</v>
          </cell>
          <cell r="DQ201">
            <v>0</v>
          </cell>
          <cell r="HK201" t="str">
            <v>Z</v>
          </cell>
        </row>
        <row r="202">
          <cell r="B202">
            <v>202</v>
          </cell>
          <cell r="C202" t="str">
            <v>AD12Z</v>
          </cell>
          <cell r="D202" t="str">
            <v>0000070</v>
          </cell>
          <cell r="E202" t="str">
            <v>ｲｼｶﾜﾀﾞﾝﾛｯﾌﾟﾊﾝﾊﾞｲ</v>
          </cell>
          <cell r="F202" t="str">
            <v>石川ダンロップ販売株式会社</v>
          </cell>
          <cell r="G202" t="str">
            <v>ﾊｻﾀﾆ ｹﾝﾖｳ</v>
          </cell>
          <cell r="H202" t="str">
            <v>架谷  憲洋</v>
          </cell>
          <cell r="I202" t="str">
            <v>金沢市入江３－６０</v>
          </cell>
          <cell r="J202" t="str">
            <v>076-291-6551</v>
          </cell>
          <cell r="K202" t="str">
            <v>076-291-0852</v>
          </cell>
          <cell r="L202">
            <v>90</v>
          </cell>
          <cell r="M202" t="str">
            <v>Ａ</v>
          </cell>
          <cell r="N202" t="str">
            <v>921 - 8011</v>
          </cell>
          <cell r="O202">
            <v>90</v>
          </cell>
          <cell r="P202" t="str">
            <v>Ａ</v>
          </cell>
          <cell r="Q202" t="str">
            <v>921 - 8011</v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 t="str">
            <v>58-06</v>
          </cell>
          <cell r="AG202" t="str">
            <v/>
          </cell>
          <cell r="AH202" t="str">
            <v>Z</v>
          </cell>
          <cell r="AQ202" t="str">
            <v>58-06</v>
          </cell>
          <cell r="DQ202">
            <v>0</v>
          </cell>
          <cell r="HK202" t="str">
            <v>Z</v>
          </cell>
        </row>
        <row r="203">
          <cell r="B203">
            <v>203</v>
          </cell>
          <cell r="C203" t="str">
            <v>AD12Z</v>
          </cell>
          <cell r="D203" t="str">
            <v>0000040</v>
          </cell>
          <cell r="E203" t="str">
            <v>ｴﾊﾞﾗｼｮｳｼﾞ</v>
          </cell>
          <cell r="F203" t="str">
            <v>荏原商事株式会社</v>
          </cell>
          <cell r="G203" t="str">
            <v>ｼﾏﾀﾞ　ﾀｶｼ</v>
          </cell>
          <cell r="H203" t="str">
            <v>島田　敬</v>
          </cell>
          <cell r="I203" t="str">
            <v>金沢市長町２－７－１</v>
          </cell>
          <cell r="J203" t="str">
            <v>076-263-4161</v>
          </cell>
          <cell r="K203" t="str">
            <v>076-223-6485</v>
          </cell>
          <cell r="L203">
            <v>81</v>
          </cell>
          <cell r="M203" t="str">
            <v>Ａ</v>
          </cell>
          <cell r="N203" t="str">
            <v>920 - 0865</v>
          </cell>
          <cell r="O203">
            <v>81</v>
          </cell>
          <cell r="P203" t="str">
            <v>Ａ</v>
          </cell>
          <cell r="Q203" t="str">
            <v>920 - 0865</v>
          </cell>
          <cell r="R203" t="str">
            <v>大臣</v>
          </cell>
          <cell r="S203" t="str">
            <v>特－７　特－８</v>
          </cell>
          <cell r="T203">
            <v>3731</v>
          </cell>
          <cell r="U203" t="str">
            <v>平成7年4月3日　平成8年11月13日</v>
          </cell>
          <cell r="V203" t="str">
            <v>080</v>
          </cell>
          <cell r="W203" t="str">
            <v>200</v>
          </cell>
          <cell r="X203" t="str">
            <v>260</v>
          </cell>
          <cell r="Y203" t="str">
            <v>280</v>
          </cell>
          <cell r="Z203" t="str">
            <v>090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 t="str">
            <v>電気</v>
          </cell>
          <cell r="AG203" t="str">
            <v>機械器具</v>
          </cell>
          <cell r="AH203" t="str">
            <v>水道施設</v>
          </cell>
          <cell r="AI203" t="str">
            <v>清掃施設工事等</v>
          </cell>
          <cell r="AJ203" t="str">
            <v>管工事業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 t="str">
            <v>57-01</v>
          </cell>
          <cell r="AR203" t="str">
            <v>57-06</v>
          </cell>
          <cell r="AS203" t="str">
            <v>57-07</v>
          </cell>
          <cell r="AT203" t="str">
            <v/>
          </cell>
          <cell r="AU203" t="str">
            <v>Z</v>
          </cell>
          <cell r="DQ203">
            <v>0</v>
          </cell>
          <cell r="HK203" t="str">
            <v>Z</v>
          </cell>
        </row>
        <row r="204">
          <cell r="B204">
            <v>204</v>
          </cell>
          <cell r="C204" t="str">
            <v>AD12Z</v>
          </cell>
          <cell r="D204" t="str">
            <v>0001007</v>
          </cell>
          <cell r="E204" t="str">
            <v>ｶﾅｻﾞﾜｼｮｳｺｳ</v>
          </cell>
          <cell r="F204" t="str">
            <v>株式会社金沢商行</v>
          </cell>
          <cell r="G204" t="str">
            <v>ｾｻﾞﾜ ﾀｶﾄｼ</v>
          </cell>
          <cell r="H204" t="str">
            <v>瀬沢  幸利</v>
          </cell>
          <cell r="I204" t="str">
            <v>金沢市北町甲３５</v>
          </cell>
          <cell r="J204" t="str">
            <v>076-263-0336</v>
          </cell>
          <cell r="K204" t="str">
            <v>076-265-6505</v>
          </cell>
          <cell r="L204" t="str">
            <v>希望</v>
          </cell>
          <cell r="M204" t="str">
            <v>希望</v>
          </cell>
          <cell r="N204" t="str">
            <v>Ａ</v>
          </cell>
          <cell r="O204">
            <v>100</v>
          </cell>
          <cell r="P204" t="str">
            <v>Ａ</v>
          </cell>
          <cell r="Q204" t="str">
            <v>920 - 0055</v>
          </cell>
          <cell r="R204" t="str">
            <v>知事</v>
          </cell>
          <cell r="S204" t="str">
            <v>般－７</v>
          </cell>
          <cell r="T204">
            <v>1817</v>
          </cell>
          <cell r="U204">
            <v>34942</v>
          </cell>
          <cell r="V204" t="str">
            <v>020</v>
          </cell>
          <cell r="W204" t="str">
            <v>030</v>
          </cell>
          <cell r="X204" t="str">
            <v>040</v>
          </cell>
          <cell r="Y204" t="str">
            <v>050</v>
          </cell>
          <cell r="Z204" t="str">
            <v>070</v>
          </cell>
          <cell r="AA204" t="str">
            <v>090</v>
          </cell>
          <cell r="AB204" t="str">
            <v>100</v>
          </cell>
          <cell r="AC204" t="str">
            <v>150</v>
          </cell>
          <cell r="AD204" t="str">
            <v>190</v>
          </cell>
          <cell r="AE204">
            <v>0</v>
          </cell>
          <cell r="AF204" t="str">
            <v>建</v>
          </cell>
          <cell r="AG204" t="str">
            <v>大</v>
          </cell>
          <cell r="AH204" t="str">
            <v>左</v>
          </cell>
          <cell r="AI204" t="str">
            <v>と</v>
          </cell>
          <cell r="AJ204" t="str">
            <v>屋</v>
          </cell>
          <cell r="AK204" t="str">
            <v>管</v>
          </cell>
          <cell r="AL204" t="str">
            <v>タ</v>
          </cell>
          <cell r="AM204" t="str">
            <v>板</v>
          </cell>
          <cell r="AN204" t="str">
            <v>内</v>
          </cell>
          <cell r="AO204" t="str">
            <v>県</v>
          </cell>
          <cell r="AP204">
            <v>0</v>
          </cell>
          <cell r="AQ204" t="str">
            <v>57-03</v>
          </cell>
          <cell r="AR204">
            <v>0</v>
          </cell>
          <cell r="AS204">
            <v>0</v>
          </cell>
          <cell r="AT204" t="str">
            <v/>
          </cell>
          <cell r="AU204" t="str">
            <v>Z</v>
          </cell>
          <cell r="DQ204">
            <v>0</v>
          </cell>
          <cell r="HK204" t="str">
            <v>Z</v>
          </cell>
        </row>
        <row r="205">
          <cell r="B205">
            <v>205</v>
          </cell>
          <cell r="C205" t="str">
            <v>AD12Z</v>
          </cell>
          <cell r="D205" t="str">
            <v>0002002</v>
          </cell>
          <cell r="E205" t="str">
            <v>ｻﾝﾚｲ</v>
          </cell>
          <cell r="F205" t="str">
            <v>サンレイ株式会社</v>
          </cell>
          <cell r="G205" t="str">
            <v>ﾀｶｾ　ﾄｷｼﾞ</v>
          </cell>
          <cell r="H205" t="str">
            <v>高瀬　外喜治</v>
          </cell>
          <cell r="I205" t="str">
            <v>小矢部市矢波５０３</v>
          </cell>
          <cell r="J205" t="str">
            <v>0766-68-1333</v>
          </cell>
          <cell r="K205" t="str">
            <v>0766-67-4620</v>
          </cell>
          <cell r="L205" t="str">
            <v>tato@sannet.ne.jp</v>
          </cell>
          <cell r="M205" t="str">
            <v>済</v>
          </cell>
          <cell r="N205">
            <v>24</v>
          </cell>
          <cell r="O205">
            <v>24</v>
          </cell>
          <cell r="P205" t="str">
            <v>Ｂ</v>
          </cell>
          <cell r="Q205" t="str">
            <v>932 - 0015</v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280000</v>
          </cell>
          <cell r="AH205">
            <v>0</v>
          </cell>
          <cell r="AI205">
            <v>10000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 t="str">
            <v>57-02</v>
          </cell>
          <cell r="AR205" t="str">
            <v>13-09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 t="str">
            <v>高瀬　外喜治</v>
          </cell>
          <cell r="AX205">
            <v>17688</v>
          </cell>
          <cell r="AY205">
            <v>28946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</v>
          </cell>
          <cell r="BM205">
            <v>280000</v>
          </cell>
          <cell r="BN205">
            <v>0</v>
          </cell>
          <cell r="BO205">
            <v>10000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 t="str">
            <v>Z</v>
          </cell>
          <cell r="CW205" t="str">
            <v>北陸</v>
          </cell>
          <cell r="CX205" t="str">
            <v/>
          </cell>
          <cell r="CY205" t="str">
            <v>北国銀行</v>
          </cell>
          <cell r="CZ205" t="str">
            <v>富山第一</v>
          </cell>
          <cell r="DA205">
            <v>2</v>
          </cell>
          <cell r="DB205">
            <v>1</v>
          </cell>
          <cell r="DC205">
            <v>2</v>
          </cell>
          <cell r="DD205">
            <v>2</v>
          </cell>
          <cell r="DE205">
            <v>1</v>
          </cell>
          <cell r="DF205">
            <v>3</v>
          </cell>
          <cell r="DG205">
            <v>49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 t="str">
            <v>北陸</v>
          </cell>
          <cell r="DQ205">
            <v>0</v>
          </cell>
          <cell r="DR205" t="str">
            <v>北国銀行</v>
          </cell>
          <cell r="DS205">
            <v>0</v>
          </cell>
          <cell r="DT205" t="str">
            <v>富山第一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1</v>
          </cell>
          <cell r="DZ205">
            <v>2</v>
          </cell>
          <cell r="EA205">
            <v>2</v>
          </cell>
          <cell r="EB205">
            <v>1</v>
          </cell>
          <cell r="EC205">
            <v>3</v>
          </cell>
          <cell r="ED205">
            <v>49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HK205" t="str">
            <v>Z</v>
          </cell>
        </row>
        <row r="206">
          <cell r="B206">
            <v>206</v>
          </cell>
          <cell r="C206" t="str">
            <v>AD12Z</v>
          </cell>
          <cell r="D206" t="str">
            <v>0002019</v>
          </cell>
          <cell r="E206" t="str">
            <v>ｼﾏｻﾞｷｺﾝｸﾘｰﾄｺｳｷﾞｮｳ</v>
          </cell>
          <cell r="F206" t="str">
            <v>島崎コンクリート工業株式会社</v>
          </cell>
          <cell r="G206" t="str">
            <v>ｼﾏｻﾞｷ ｹﾝｲﾁ</v>
          </cell>
          <cell r="H206" t="str">
            <v>島崎  健一</v>
          </cell>
          <cell r="I206" t="str">
            <v>松任市横江町５４５</v>
          </cell>
          <cell r="J206" t="str">
            <v>076-275-5206</v>
          </cell>
          <cell r="K206" t="str">
            <v>076-275-8030</v>
          </cell>
          <cell r="L206">
            <v>81</v>
          </cell>
          <cell r="M206" t="str">
            <v>Ａ</v>
          </cell>
          <cell r="N206" t="str">
            <v>924 - 0011</v>
          </cell>
          <cell r="O206">
            <v>81</v>
          </cell>
          <cell r="P206" t="str">
            <v>Ａ</v>
          </cell>
          <cell r="Q206" t="str">
            <v>924 - 0011</v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 t="str">
            <v>58-04</v>
          </cell>
          <cell r="AG206" t="str">
            <v/>
          </cell>
          <cell r="AH206" t="str">
            <v>Z</v>
          </cell>
          <cell r="AQ206" t="str">
            <v>58-04</v>
          </cell>
          <cell r="DQ206">
            <v>0</v>
          </cell>
          <cell r="HK206" t="str">
            <v>Z</v>
          </cell>
        </row>
        <row r="207">
          <cell r="B207">
            <v>207</v>
          </cell>
          <cell r="C207" t="str">
            <v>AD12Z</v>
          </cell>
          <cell r="D207" t="str">
            <v>0010348</v>
          </cell>
          <cell r="E207" t="str">
            <v>ｼﾝﾘｮｰ</v>
          </cell>
          <cell r="F207" t="str">
            <v>株式会社シンリョー</v>
          </cell>
          <cell r="G207" t="str">
            <v>ｶﾜﾓﾄ ﾃﾂｵ</v>
          </cell>
          <cell r="H207" t="str">
            <v>河本  哲雄</v>
          </cell>
          <cell r="I207" t="str">
            <v>長野市青木島町綱島６２１－７</v>
          </cell>
          <cell r="J207" t="str">
            <v>026-286-2700</v>
          </cell>
          <cell r="K207" t="str">
            <v>026-286-5100</v>
          </cell>
          <cell r="L207">
            <v>71</v>
          </cell>
          <cell r="M207" t="str">
            <v>Ａ</v>
          </cell>
          <cell r="N207" t="str">
            <v>381 - 2206</v>
          </cell>
          <cell r="O207">
            <v>71</v>
          </cell>
          <cell r="P207" t="str">
            <v>Ａ</v>
          </cell>
          <cell r="Q207" t="str">
            <v>381 - 2206</v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58</v>
          </cell>
          <cell r="AG207" t="str">
            <v/>
          </cell>
          <cell r="AH207" t="str">
            <v>Z</v>
          </cell>
          <cell r="AQ207">
            <v>58</v>
          </cell>
          <cell r="DQ207">
            <v>0</v>
          </cell>
          <cell r="HK207" t="str">
            <v>Z</v>
          </cell>
        </row>
        <row r="208">
          <cell r="B208">
            <v>208</v>
          </cell>
          <cell r="C208" t="str">
            <v>AD12Z</v>
          </cell>
          <cell r="D208" t="str">
            <v>0010943</v>
          </cell>
          <cell r="E208" t="str">
            <v>ﾀｸﾏﾊﾝﾖｳｷｶｲﾎｸﾘｸｴｲｷﾞｮｳｼｮ</v>
          </cell>
          <cell r="F208" t="str">
            <v>タクマ汎用機械株式会社</v>
          </cell>
          <cell r="G208" t="str">
            <v>岡田　義孝</v>
          </cell>
          <cell r="H208" t="str">
            <v>岡田　義孝</v>
          </cell>
          <cell r="I208" t="str">
            <v>金沢市広岡２－７－２６　希多川ビル２Ｆ</v>
          </cell>
          <cell r="J208" t="str">
            <v>076-223-4001</v>
          </cell>
          <cell r="K208" t="str">
            <v>076-223-4003</v>
          </cell>
          <cell r="L208" t="str">
            <v>Ａ</v>
          </cell>
          <cell r="M208" t="str">
            <v>920 - 0031</v>
          </cell>
          <cell r="N208" t="str">
            <v>大臣</v>
          </cell>
          <cell r="O208">
            <v>100</v>
          </cell>
          <cell r="P208" t="str">
            <v>Ａ</v>
          </cell>
          <cell r="Q208" t="str">
            <v>920 - 0031</v>
          </cell>
          <cell r="R208" t="str">
            <v>大臣</v>
          </cell>
          <cell r="S208" t="str">
            <v>大臣</v>
          </cell>
          <cell r="T208" t="str">
            <v>00-003277</v>
          </cell>
          <cell r="U208">
            <v>34753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 t="str">
            <v>特定建設業</v>
          </cell>
          <cell r="AG208" t="str">
            <v>一般建設業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 t="str">
            <v>57-06</v>
          </cell>
          <cell r="AR208" t="str">
            <v/>
          </cell>
          <cell r="AS208" t="str">
            <v>Z</v>
          </cell>
          <cell r="DQ208">
            <v>0</v>
          </cell>
          <cell r="HK208" t="str">
            <v>Z</v>
          </cell>
        </row>
        <row r="209">
          <cell r="B209">
            <v>209</v>
          </cell>
          <cell r="C209" t="str">
            <v>AD12Z</v>
          </cell>
          <cell r="D209" t="str">
            <v>0003017</v>
          </cell>
          <cell r="E209" t="str">
            <v>ﾂｼﾞｻｸ</v>
          </cell>
          <cell r="F209" t="str">
            <v>株式会社辻さく</v>
          </cell>
          <cell r="G209" t="str">
            <v>ﾂｼﾞ ｻｸｼﾞﾛｳ</v>
          </cell>
          <cell r="H209" t="str">
            <v>辻  作次郎</v>
          </cell>
          <cell r="I209" t="str">
            <v>金沢市増泉５－１－３０</v>
          </cell>
          <cell r="J209" t="str">
            <v>076-243-7721</v>
          </cell>
          <cell r="K209" t="str">
            <v>076-243-3876</v>
          </cell>
          <cell r="L209" t="str">
            <v>済</v>
          </cell>
          <cell r="M209" t="str">
            <v>済</v>
          </cell>
          <cell r="N209" t="str">
            <v>Ａ</v>
          </cell>
          <cell r="O209">
            <v>100</v>
          </cell>
          <cell r="P209" t="str">
            <v>Ａ</v>
          </cell>
          <cell r="Q209" t="str">
            <v>921 - 8555</v>
          </cell>
          <cell r="R209" t="str">
            <v>知事</v>
          </cell>
          <cell r="S209" t="str">
            <v>般－６</v>
          </cell>
          <cell r="T209">
            <v>2391</v>
          </cell>
          <cell r="U209">
            <v>34773</v>
          </cell>
          <cell r="V209" t="str">
            <v>050</v>
          </cell>
          <cell r="W209" t="str">
            <v>090</v>
          </cell>
          <cell r="X209" t="str">
            <v>110</v>
          </cell>
          <cell r="Y209" t="str">
            <v>260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 t="str">
            <v>とび・土工工事業</v>
          </cell>
          <cell r="AG209" t="str">
            <v>管工事業</v>
          </cell>
          <cell r="AH209" t="str">
            <v>鋼構造物工事業</v>
          </cell>
          <cell r="AI209" t="str">
            <v>水道施設工事業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 t="str">
            <v>57-01</v>
          </cell>
          <cell r="AR209" t="str">
            <v>57-03</v>
          </cell>
          <cell r="AS209" t="str">
            <v>57-06</v>
          </cell>
          <cell r="AT209" t="str">
            <v>57-07</v>
          </cell>
          <cell r="AU209" t="str">
            <v>57-08</v>
          </cell>
          <cell r="AV209" t="str">
            <v/>
          </cell>
          <cell r="AW209" t="str">
            <v>Z</v>
          </cell>
          <cell r="DQ209">
            <v>0</v>
          </cell>
          <cell r="HK209" t="str">
            <v>Z</v>
          </cell>
        </row>
        <row r="210">
          <cell r="B210">
            <v>210</v>
          </cell>
          <cell r="C210" t="str">
            <v>AD12Z</v>
          </cell>
          <cell r="D210" t="str">
            <v>0011943</v>
          </cell>
          <cell r="E210" t="str">
            <v>ﾄｳｷｮｳﾍﾝｱﾂｷ</v>
          </cell>
          <cell r="F210" t="str">
            <v>東京変圧器株式会社</v>
          </cell>
          <cell r="G210" t="str">
            <v>ｽｽﾞｷ　ﾀｶｼ　</v>
          </cell>
          <cell r="H210" t="str">
            <v>鈴木　隆</v>
          </cell>
          <cell r="I210" t="str">
            <v>東京都大田区浦田１－１０－２６</v>
          </cell>
          <cell r="J210" t="str">
            <v>03-3732-6311</v>
          </cell>
          <cell r="K210" t="str">
            <v>03-3735-9136</v>
          </cell>
          <cell r="L210">
            <v>52</v>
          </cell>
          <cell r="M210" t="str">
            <v>Ｂ</v>
          </cell>
          <cell r="N210" t="str">
            <v>144 - 0052</v>
          </cell>
          <cell r="O210">
            <v>52</v>
          </cell>
          <cell r="P210" t="str">
            <v>Ｂ</v>
          </cell>
          <cell r="Q210" t="str">
            <v>144 - 0052</v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52</v>
          </cell>
          <cell r="AG210">
            <v>53</v>
          </cell>
          <cell r="AH210" t="str">
            <v/>
          </cell>
          <cell r="AI210" t="str">
            <v>Z</v>
          </cell>
          <cell r="AQ210">
            <v>52</v>
          </cell>
          <cell r="AR210">
            <v>53</v>
          </cell>
          <cell r="DQ210">
            <v>0</v>
          </cell>
          <cell r="HK210" t="str">
            <v>Z</v>
          </cell>
        </row>
        <row r="211">
          <cell r="B211">
            <v>211</v>
          </cell>
          <cell r="C211" t="str">
            <v>AD12Z</v>
          </cell>
          <cell r="D211" t="str">
            <v>0003040</v>
          </cell>
          <cell r="E211" t="str">
            <v>ﾄｳｻﾞｲｶｶﾞｸｻﾝｷﾞｮｳ</v>
          </cell>
          <cell r="F211" t="str">
            <v>東西化学産業株式会社</v>
          </cell>
          <cell r="G211" t="str">
            <v>ｺｳﾉ　ｼﾝｲﾁﾛｳ</v>
          </cell>
          <cell r="H211" t="str">
            <v>河野　眞一郎</v>
          </cell>
          <cell r="I211" t="str">
            <v>金沢市鱗町５９－１０　松永ビル６Ｆ</v>
          </cell>
          <cell r="J211" t="str">
            <v>076-261-2747</v>
          </cell>
          <cell r="K211" t="str">
            <v>076-261-2753</v>
          </cell>
          <cell r="L211">
            <v>100</v>
          </cell>
          <cell r="M211" t="str">
            <v>Ａ</v>
          </cell>
          <cell r="N211" t="str">
            <v>920 - 0971</v>
          </cell>
          <cell r="O211">
            <v>100</v>
          </cell>
          <cell r="P211" t="str">
            <v>Ａ</v>
          </cell>
          <cell r="Q211" t="str">
            <v>920 - 0971</v>
          </cell>
          <cell r="R211" t="str">
            <v>大臣</v>
          </cell>
          <cell r="S211" t="str">
            <v/>
          </cell>
          <cell r="T211">
            <v>11579</v>
          </cell>
          <cell r="U211">
            <v>34726</v>
          </cell>
          <cell r="V211" t="str">
            <v>200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 t="str">
            <v>機械器具設置工事業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 t="str">
            <v>57-06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 t="str">
            <v/>
          </cell>
          <cell r="AZ211" t="str">
            <v>Z</v>
          </cell>
          <cell r="DQ211">
            <v>0</v>
          </cell>
          <cell r="HK211" t="str">
            <v>Z</v>
          </cell>
        </row>
        <row r="212">
          <cell r="B212">
            <v>212</v>
          </cell>
          <cell r="C212" t="str">
            <v>AD12Z</v>
          </cell>
          <cell r="D212" t="str">
            <v>0011254</v>
          </cell>
          <cell r="E212" t="str">
            <v>ﾄｳﾖｳｽﾌﾟﾘﾝｸﾗｰ</v>
          </cell>
          <cell r="F212" t="str">
            <v>東洋スプリンクラー株式会社</v>
          </cell>
          <cell r="G212" t="str">
            <v>ﾎﾘｳﾁ　ﾉﾌﾞﾋﾃﾞ</v>
          </cell>
          <cell r="H212" t="str">
            <v>堀内　宣秀</v>
          </cell>
          <cell r="I212" t="str">
            <v>東京都中央区日本橋小網町３－１８</v>
          </cell>
          <cell r="J212" t="str">
            <v>03-3662-6131</v>
          </cell>
          <cell r="K212" t="str">
            <v>03-3661-6233</v>
          </cell>
          <cell r="L212" t="str">
            <v>toyosp@mint.ocn.ne.jp</v>
          </cell>
          <cell r="M212">
            <v>100</v>
          </cell>
          <cell r="N212" t="str">
            <v>Ａ</v>
          </cell>
          <cell r="O212">
            <v>100</v>
          </cell>
          <cell r="P212" t="str">
            <v>Ａ</v>
          </cell>
          <cell r="Q212" t="str">
            <v>103 - 0016</v>
          </cell>
          <cell r="R212" t="str">
            <v>大臣</v>
          </cell>
          <cell r="S212" t="str">
            <v>特　６</v>
          </cell>
          <cell r="T212">
            <v>3031</v>
          </cell>
          <cell r="U212">
            <v>34736</v>
          </cell>
          <cell r="V212" t="str">
            <v>010</v>
          </cell>
          <cell r="W212" t="str">
            <v>090</v>
          </cell>
          <cell r="X212" t="str">
            <v>260</v>
          </cell>
          <cell r="Y212" t="str">
            <v>080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 t="str">
            <v>土木工事業</v>
          </cell>
          <cell r="AG212" t="str">
            <v>管工事業</v>
          </cell>
          <cell r="AH212" t="str">
            <v>水道施設業</v>
          </cell>
          <cell r="AI212" t="str">
            <v>電気工事業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58</v>
          </cell>
          <cell r="AR212">
            <v>0</v>
          </cell>
          <cell r="AS212">
            <v>18289</v>
          </cell>
          <cell r="AT212">
            <v>21049</v>
          </cell>
          <cell r="AU212" t="str">
            <v>札幌支店</v>
          </cell>
          <cell r="AV212" t="str">
            <v>営業部　課長</v>
          </cell>
          <cell r="AW212" t="str">
            <v>河村　光</v>
          </cell>
          <cell r="AX212">
            <v>18289</v>
          </cell>
          <cell r="AY212">
            <v>21049</v>
          </cell>
          <cell r="AZ212" t="str">
            <v>札幌支店</v>
          </cell>
          <cell r="BA212" t="str">
            <v>札幌市中央区南１条西９丁目１－２</v>
          </cell>
          <cell r="BB212" t="str">
            <v>011-221-0291</v>
          </cell>
          <cell r="BC212" t="str">
            <v>011-261-4482</v>
          </cell>
          <cell r="BD212" t="str">
            <v>長野支店</v>
          </cell>
          <cell r="BE212" t="str">
            <v>長野市稲葉母袋沖６２２－１</v>
          </cell>
          <cell r="BF212" t="str">
            <v>026-222-2271</v>
          </cell>
          <cell r="BG212" t="str">
            <v>026-222-2273</v>
          </cell>
          <cell r="BH212" t="str">
            <v>西日本営業所</v>
          </cell>
          <cell r="BI212" t="str">
            <v>尼崎市道意町７－１－３</v>
          </cell>
          <cell r="BJ212" t="str">
            <v>06-6414-1681</v>
          </cell>
          <cell r="BK212" t="str">
            <v>06-6414-1682</v>
          </cell>
          <cell r="BL212">
            <v>1</v>
          </cell>
          <cell r="BM212">
            <v>1615000</v>
          </cell>
          <cell r="BN212">
            <v>63</v>
          </cell>
          <cell r="BO212">
            <v>160600</v>
          </cell>
          <cell r="BP212">
            <v>609734</v>
          </cell>
          <cell r="BQ212">
            <v>1300</v>
          </cell>
          <cell r="BR212" t="str">
            <v>小池物産㈱</v>
          </cell>
          <cell r="BS212">
            <v>3.4</v>
          </cell>
          <cell r="BT212" t="str">
            <v>日東鋼管㈱</v>
          </cell>
          <cell r="BU212">
            <v>1.9</v>
          </cell>
          <cell r="BV212" t="str">
            <v>福泉㈱</v>
          </cell>
          <cell r="BW212">
            <v>1.3</v>
          </cell>
          <cell r="BX212" t="str">
            <v>長谷川体育施設㈱</v>
          </cell>
          <cell r="BY212">
            <v>1.3</v>
          </cell>
          <cell r="BZ212" t="str">
            <v>あきる野市</v>
          </cell>
          <cell r="CA212" t="str">
            <v>秋留台地区畑地かん水施設整備・井戸掘削工事</v>
          </cell>
          <cell r="CB212" t="str">
            <v>H10.11</v>
          </cell>
          <cell r="CC212" t="str">
            <v>H11.3</v>
          </cell>
          <cell r="CD212">
            <v>45020</v>
          </cell>
          <cell r="CE212" t="str">
            <v>東海建設㈱</v>
          </cell>
          <cell r="CF212" t="str">
            <v>第三京浜都筑I.C融雪装置設置に伴う土木工事</v>
          </cell>
          <cell r="CG212" t="str">
            <v>H11.1</v>
          </cell>
          <cell r="CH212" t="str">
            <v>H11.3</v>
          </cell>
          <cell r="CI212">
            <v>41000</v>
          </cell>
          <cell r="CJ212" t="str">
            <v>中本造林㈱</v>
          </cell>
          <cell r="CK212" t="str">
            <v>吉和村クヴェーレ吉和　スノーエース布設工事</v>
          </cell>
          <cell r="CL212" t="str">
            <v>H10.9</v>
          </cell>
          <cell r="CM212" t="str">
            <v>H10.10</v>
          </cell>
          <cell r="CN212">
            <v>40000</v>
          </cell>
          <cell r="CO212" t="str">
            <v>宮下建設工業㈱</v>
          </cell>
          <cell r="CP212" t="str">
            <v>平成１０年度　県営中山間総合設備事業　南向地区天白原工区畑地かんがい工事</v>
          </cell>
          <cell r="CQ212" t="str">
            <v>H10.10</v>
          </cell>
          <cell r="CR212" t="str">
            <v>H11.3</v>
          </cell>
          <cell r="CS212">
            <v>38700</v>
          </cell>
          <cell r="CT212" t="str">
            <v>長谷川体育施設㈱</v>
          </cell>
          <cell r="CU212" t="str">
            <v>盛岡南公園球技場散水施設工事</v>
          </cell>
          <cell r="CV212" t="str">
            <v>H10.1</v>
          </cell>
          <cell r="CW212" t="str">
            <v>H10.9</v>
          </cell>
          <cell r="CX212">
            <v>33000</v>
          </cell>
          <cell r="CY212" t="str">
            <v>日本道路㈱</v>
          </cell>
          <cell r="CZ212" t="str">
            <v>日清紡スプリンクラー散水施設工事</v>
          </cell>
          <cell r="DA212" t="str">
            <v>H10.4</v>
          </cell>
          <cell r="DB212" t="str">
            <v>H10.10</v>
          </cell>
          <cell r="DC212">
            <v>32000</v>
          </cell>
          <cell r="DD212" t="str">
            <v>東京都足立区梅島３－１２－１４</v>
          </cell>
          <cell r="DE212" t="str">
            <v>S32.8</v>
          </cell>
          <cell r="DF212" t="str">
            <v>日本長期信用銀行</v>
          </cell>
          <cell r="DG212" t="str">
            <v>S48.4</v>
          </cell>
          <cell r="DH212" t="str">
            <v>栃木県塩屋郡喜連川工業団地古河総合設備内</v>
          </cell>
          <cell r="DI212" t="str">
            <v>倉庫試・験場</v>
          </cell>
          <cell r="DJ212">
            <v>1956.3</v>
          </cell>
          <cell r="DK212">
            <v>122.72</v>
          </cell>
          <cell r="DL212">
            <v>3</v>
          </cell>
          <cell r="DM212">
            <v>13</v>
          </cell>
          <cell r="DN212">
            <v>6</v>
          </cell>
          <cell r="DO212">
            <v>20</v>
          </cell>
          <cell r="DP212" t="str">
            <v>第一勧銀銀行</v>
          </cell>
          <cell r="DQ212" t="str">
            <v>S32.8</v>
          </cell>
          <cell r="DR212" t="str">
            <v>日本長期信用銀行</v>
          </cell>
          <cell r="DS212" t="str">
            <v>S48.4</v>
          </cell>
          <cell r="DT212" t="str">
            <v>農林中央金庫</v>
          </cell>
          <cell r="DU212" t="str">
            <v>S48.4</v>
          </cell>
          <cell r="DV212">
            <v>0</v>
          </cell>
          <cell r="DW212">
            <v>0</v>
          </cell>
          <cell r="DX212">
            <v>2</v>
          </cell>
          <cell r="DY212">
            <v>5</v>
          </cell>
          <cell r="DZ212">
            <v>3</v>
          </cell>
          <cell r="EA212">
            <v>13</v>
          </cell>
          <cell r="EB212">
            <v>6</v>
          </cell>
          <cell r="EC212">
            <v>20</v>
          </cell>
          <cell r="ED212">
            <v>38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5</v>
          </cell>
          <cell r="ER212">
            <v>0</v>
          </cell>
          <cell r="ES212">
            <v>3</v>
          </cell>
          <cell r="ET212">
            <v>0</v>
          </cell>
          <cell r="EU212">
            <v>7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>Z</v>
          </cell>
          <cell r="HK212" t="str">
            <v>Z</v>
          </cell>
        </row>
        <row r="213">
          <cell r="B213">
            <v>213</v>
          </cell>
          <cell r="C213" t="str">
            <v>AD12Z</v>
          </cell>
          <cell r="D213" t="str">
            <v>0003034</v>
          </cell>
          <cell r="E213" t="str">
            <v>ﾄﾊﾞｼｽﾃﾑ</v>
          </cell>
          <cell r="F213" t="str">
            <v>鳥羽システム株式会社</v>
          </cell>
          <cell r="G213" t="str">
            <v>ﾌｼﾞﾀ ﾄｼｵ</v>
          </cell>
          <cell r="H213" t="str">
            <v>藤田　敏雄</v>
          </cell>
          <cell r="I213" t="str">
            <v>金沢市諸江町中町４１８－４</v>
          </cell>
          <cell r="J213" t="str">
            <v>076-237-5345</v>
          </cell>
          <cell r="K213" t="str">
            <v>076-237-1782</v>
          </cell>
          <cell r="L213">
            <v>81</v>
          </cell>
          <cell r="M213" t="str">
            <v>Ａ</v>
          </cell>
          <cell r="N213" t="str">
            <v>920 - 0014</v>
          </cell>
          <cell r="O213">
            <v>81</v>
          </cell>
          <cell r="P213" t="str">
            <v>Ａ</v>
          </cell>
          <cell r="Q213" t="str">
            <v>920 - 0014</v>
          </cell>
          <cell r="R213" t="str">
            <v>大臣</v>
          </cell>
          <cell r="S213" t="str">
            <v>般－８</v>
          </cell>
          <cell r="T213">
            <v>14292</v>
          </cell>
          <cell r="U213">
            <v>35515</v>
          </cell>
          <cell r="V213" t="str">
            <v>080</v>
          </cell>
          <cell r="W213" t="str">
            <v>090</v>
          </cell>
          <cell r="X213" t="str">
            <v>220</v>
          </cell>
          <cell r="Y213" t="str">
            <v>270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 t="str">
            <v>電気工事業</v>
          </cell>
          <cell r="AG213" t="str">
            <v>管工事業</v>
          </cell>
          <cell r="AH213" t="str">
            <v>電気通信工業</v>
          </cell>
          <cell r="AI213" t="str">
            <v>消防施設工事業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 t="str">
            <v>13-09</v>
          </cell>
          <cell r="AR213" t="str">
            <v>57</v>
          </cell>
          <cell r="AS213" t="str">
            <v/>
          </cell>
          <cell r="AT213" t="str">
            <v>Z</v>
          </cell>
          <cell r="DQ213">
            <v>0</v>
          </cell>
          <cell r="HK213" t="str">
            <v>Z</v>
          </cell>
        </row>
        <row r="214">
          <cell r="B214">
            <v>214</v>
          </cell>
          <cell r="C214" t="str">
            <v>AD12Z</v>
          </cell>
          <cell r="D214" t="str">
            <v>0003032</v>
          </cell>
          <cell r="E214" t="str">
            <v>ﾄﾓｴｼｮｳｶｲ</v>
          </cell>
          <cell r="F214" t="str">
            <v>株式会社巴商会</v>
          </cell>
          <cell r="G214" t="str">
            <v>ﾜﾀﾍﾞ　ｶｽﾞｼ</v>
          </cell>
          <cell r="H214" t="str">
            <v>渡部　和嗣</v>
          </cell>
          <cell r="I214" t="str">
            <v>金沢市芳斉２－５－３５</v>
          </cell>
          <cell r="J214" t="str">
            <v>076-262-4381</v>
          </cell>
          <cell r="K214" t="str">
            <v>076-263-7871</v>
          </cell>
          <cell r="L214" t="str">
            <v>済</v>
          </cell>
          <cell r="M214" t="str">
            <v>済</v>
          </cell>
          <cell r="N214" t="str">
            <v>9000s</v>
          </cell>
          <cell r="O214">
            <v>100</v>
          </cell>
          <cell r="P214" t="str">
            <v>Ａ</v>
          </cell>
          <cell r="Q214" t="str">
            <v>920 - 0862</v>
          </cell>
          <cell r="R214" t="str">
            <v>大臣</v>
          </cell>
          <cell r="S214" t="str">
            <v>般－７</v>
          </cell>
          <cell r="T214">
            <v>5676</v>
          </cell>
          <cell r="U214">
            <v>35032</v>
          </cell>
          <cell r="V214" t="str">
            <v>090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 t="str">
            <v>管工事業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 t="str">
            <v>57-06</v>
          </cell>
          <cell r="AR214" t="str">
            <v>Z</v>
          </cell>
          <cell r="AS214" t="str">
            <v/>
          </cell>
          <cell r="AT214" t="str">
            <v>Z</v>
          </cell>
          <cell r="DQ214">
            <v>0</v>
          </cell>
          <cell r="HK214" t="str">
            <v>Z</v>
          </cell>
        </row>
        <row r="215">
          <cell r="B215">
            <v>215</v>
          </cell>
          <cell r="C215" t="str">
            <v>AD12Z</v>
          </cell>
          <cell r="D215" t="str">
            <v>0010248</v>
          </cell>
          <cell r="E215" t="str">
            <v>ﾅｶﾊｼｼｮｳｼﾞ</v>
          </cell>
          <cell r="F215" t="str">
            <v>ナカハシ商事株式会社</v>
          </cell>
          <cell r="G215" t="str">
            <v>ﾅｶﾊｼ　ﾋﾃﾞｵ</v>
          </cell>
          <cell r="H215" t="str">
            <v>中橋　秀夫</v>
          </cell>
          <cell r="I215" t="str">
            <v>金沢市入江２－３４６</v>
          </cell>
          <cell r="J215" t="str">
            <v>076-291-6511</v>
          </cell>
          <cell r="K215" t="str">
            <v>076-291-8081</v>
          </cell>
          <cell r="L215" t="str">
            <v>済</v>
          </cell>
          <cell r="M215" t="str">
            <v>済</v>
          </cell>
          <cell r="N215" t="str">
            <v>Ａ</v>
          </cell>
          <cell r="O215">
            <v>100</v>
          </cell>
          <cell r="P215" t="str">
            <v>Ａ</v>
          </cell>
          <cell r="Q215" t="str">
            <v>921 - 8011</v>
          </cell>
          <cell r="R215">
            <v>35741</v>
          </cell>
          <cell r="S215" t="str">
            <v>般－９</v>
          </cell>
          <cell r="T215">
            <v>12741</v>
          </cell>
          <cell r="U215">
            <v>35741</v>
          </cell>
          <cell r="V215" t="str">
            <v>090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 t="str">
            <v>管工事業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 t="str">
            <v>57-03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 t="str">
            <v/>
          </cell>
          <cell r="AY215" t="str">
            <v>Z</v>
          </cell>
          <cell r="DQ215">
            <v>0</v>
          </cell>
          <cell r="HK215" t="str">
            <v>Z</v>
          </cell>
        </row>
        <row r="216">
          <cell r="B216">
            <v>216</v>
          </cell>
          <cell r="C216" t="str">
            <v>AD12Z</v>
          </cell>
          <cell r="D216" t="str">
            <v>0004120</v>
          </cell>
          <cell r="E216" t="str">
            <v>ﾆﾁﾍﾞｲｺﾞﾑ</v>
          </cell>
          <cell r="F216" t="str">
            <v>日米ゴム株式会社</v>
          </cell>
          <cell r="G216" t="str">
            <v>ｲﾁﾏﾙ ｼｹﾞｵ</v>
          </cell>
          <cell r="H216" t="str">
            <v>石丸  茂夫</v>
          </cell>
          <cell r="I216" t="str">
            <v>福岡県久留米市京町５－１９６</v>
          </cell>
          <cell r="J216" t="str">
            <v>0942-33-3195</v>
          </cell>
          <cell r="K216" t="str">
            <v>0942-33-3198</v>
          </cell>
          <cell r="L216" t="str">
            <v>nitibei@joho-fukuoka-or.jp</v>
          </cell>
          <cell r="M216" t="str">
            <v>9000s</v>
          </cell>
          <cell r="N216" t="str">
            <v>9000s</v>
          </cell>
          <cell r="O216">
            <v>62</v>
          </cell>
          <cell r="P216" t="str">
            <v>Ａ</v>
          </cell>
          <cell r="Q216" t="str">
            <v>830 - 0028</v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17449</v>
          </cell>
          <cell r="AG216">
            <v>1</v>
          </cell>
          <cell r="AH216">
            <v>1361552</v>
          </cell>
          <cell r="AI216">
            <v>15334</v>
          </cell>
          <cell r="AJ216">
            <v>22000</v>
          </cell>
          <cell r="AK216">
            <v>0</v>
          </cell>
          <cell r="AL216">
            <v>0</v>
          </cell>
          <cell r="AM216" t="str">
            <v>㈱ブリヂストン</v>
          </cell>
          <cell r="AN216">
            <v>30.6</v>
          </cell>
          <cell r="AO216" t="str">
            <v>㈱スターコーポレーション</v>
          </cell>
          <cell r="AP216">
            <v>13.1</v>
          </cell>
          <cell r="AQ216" t="str">
            <v>58-06</v>
          </cell>
          <cell r="AR216">
            <v>19</v>
          </cell>
          <cell r="AS216" t="str">
            <v>丸栄日　㈱</v>
          </cell>
          <cell r="AT216">
            <v>2.5</v>
          </cell>
          <cell r="AU216">
            <v>0</v>
          </cell>
          <cell r="AV216" t="str">
            <v>取締役副社長</v>
          </cell>
          <cell r="AW216" t="str">
            <v>安部　徳博</v>
          </cell>
          <cell r="AX216">
            <v>19199</v>
          </cell>
          <cell r="AY216">
            <v>17449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1</v>
          </cell>
          <cell r="BM216">
            <v>1361552</v>
          </cell>
          <cell r="BN216">
            <v>15334</v>
          </cell>
          <cell r="BO216">
            <v>22000</v>
          </cell>
          <cell r="BP216">
            <v>0</v>
          </cell>
          <cell r="BQ216">
            <v>0</v>
          </cell>
          <cell r="BR216" t="str">
            <v>㈱ブリヂストン</v>
          </cell>
          <cell r="BS216">
            <v>30.6</v>
          </cell>
          <cell r="BT216" t="str">
            <v>㈱スターコーポレーション</v>
          </cell>
          <cell r="BU216">
            <v>13.1</v>
          </cell>
          <cell r="BV216" t="str">
            <v>ＪＲ貨物外ＪＲグループ</v>
          </cell>
          <cell r="BW216">
            <v>4.5999999999999996</v>
          </cell>
          <cell r="BX216" t="str">
            <v>丸栄日　㈱</v>
          </cell>
          <cell r="BY216">
            <v>2.5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 t="str">
            <v>Z</v>
          </cell>
          <cell r="CY216" t="str">
            <v>福岡銀行　久留米支店</v>
          </cell>
          <cell r="CZ216" t="str">
            <v/>
          </cell>
          <cell r="DA216" t="str">
            <v>大和銀行　久留米支店</v>
          </cell>
          <cell r="DB216" t="str">
            <v>　邦銀行　久留米支店</v>
          </cell>
          <cell r="DC216" t="str">
            <v>中小公庫　福岡支店</v>
          </cell>
          <cell r="DD216">
            <v>4</v>
          </cell>
          <cell r="DE216">
            <v>5</v>
          </cell>
          <cell r="DF216">
            <v>0</v>
          </cell>
          <cell r="DG216">
            <v>1</v>
          </cell>
          <cell r="DH216">
            <v>5</v>
          </cell>
          <cell r="DI216">
            <v>5</v>
          </cell>
          <cell r="DJ216">
            <v>50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 t="str">
            <v>福岡銀行　久留米支店</v>
          </cell>
          <cell r="DQ216">
            <v>0</v>
          </cell>
          <cell r="DR216" t="str">
            <v>大和銀行　久留米支店</v>
          </cell>
          <cell r="DS216">
            <v>0</v>
          </cell>
          <cell r="DT216" t="str">
            <v>　邦銀行　久留米支店</v>
          </cell>
          <cell r="DU216">
            <v>0</v>
          </cell>
          <cell r="DV216" t="str">
            <v>中小公庫　福岡支店</v>
          </cell>
          <cell r="DW216">
            <v>0</v>
          </cell>
          <cell r="DX216">
            <v>4</v>
          </cell>
          <cell r="DY216">
            <v>5</v>
          </cell>
          <cell r="DZ216">
            <v>0</v>
          </cell>
          <cell r="EA216">
            <v>1</v>
          </cell>
          <cell r="EB216">
            <v>5</v>
          </cell>
          <cell r="EC216">
            <v>5</v>
          </cell>
          <cell r="ED216">
            <v>50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HK216" t="str">
            <v>Z</v>
          </cell>
        </row>
        <row r="217">
          <cell r="B217">
            <v>217</v>
          </cell>
          <cell r="C217" t="str">
            <v>AD12Z</v>
          </cell>
          <cell r="D217" t="str">
            <v>0005003</v>
          </cell>
          <cell r="E217" t="str">
            <v>ﾋｷﾀﾞｻﾝｷﾞｮｳ</v>
          </cell>
          <cell r="F217" t="str">
            <v>疋田産業株式会社</v>
          </cell>
          <cell r="G217" t="str">
            <v>ﾋｷﾀﾞ ｼｮｳｲﾁ</v>
          </cell>
          <cell r="H217" t="str">
            <v>疋田  正一</v>
          </cell>
          <cell r="I217" t="str">
            <v>金沢市若宮町ホ－３６</v>
          </cell>
          <cell r="J217" t="str">
            <v>076-233-1111</v>
          </cell>
          <cell r="K217" t="str">
            <v>076-221-1745</v>
          </cell>
          <cell r="L217" t="str">
            <v>済</v>
          </cell>
          <cell r="M217" t="str">
            <v>済</v>
          </cell>
          <cell r="N217" t="str">
            <v>Ａ</v>
          </cell>
          <cell r="O217">
            <v>81</v>
          </cell>
          <cell r="P217" t="str">
            <v>Ａ</v>
          </cell>
          <cell r="Q217" t="str">
            <v>920 - 0053</v>
          </cell>
          <cell r="R217" t="str">
            <v>大臣</v>
          </cell>
          <cell r="S217" t="str">
            <v>般－８　１０</v>
          </cell>
          <cell r="T217">
            <v>13316</v>
          </cell>
          <cell r="U217" t="str">
            <v>平成8年5月27日　平成11年2月22日</v>
          </cell>
          <cell r="V217" t="str">
            <v>200</v>
          </cell>
          <cell r="W217" t="str">
            <v>090</v>
          </cell>
          <cell r="X217" t="str">
            <v>010</v>
          </cell>
          <cell r="Y217" t="str">
            <v>020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 t="str">
            <v>機械器具設置工事業</v>
          </cell>
          <cell r="AG217" t="str">
            <v>管工事業</v>
          </cell>
          <cell r="AH217" t="str">
            <v>土木工事業</v>
          </cell>
          <cell r="AI217" t="str">
            <v>建築工事業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 t="str">
            <v>57-02</v>
          </cell>
          <cell r="AR217">
            <v>0</v>
          </cell>
          <cell r="AS217">
            <v>0</v>
          </cell>
          <cell r="AT217" t="str">
            <v/>
          </cell>
          <cell r="AU217" t="str">
            <v>Z</v>
          </cell>
          <cell r="DQ217">
            <v>0</v>
          </cell>
          <cell r="HK217" t="str">
            <v>Z</v>
          </cell>
        </row>
        <row r="218">
          <cell r="B218">
            <v>218</v>
          </cell>
          <cell r="C218" t="str">
            <v>AD12Z</v>
          </cell>
          <cell r="D218" t="str">
            <v>0005047</v>
          </cell>
          <cell r="E218" t="str">
            <v>ﾎｸﾘｸｶﾞｽ</v>
          </cell>
          <cell r="F218" t="str">
            <v>株式会社北陸ガス</v>
          </cell>
          <cell r="G218" t="str">
            <v>ﾌｸﾀﾞ　ﾖｼﾅｵ</v>
          </cell>
          <cell r="H218" t="str">
            <v>福田　嘉尚</v>
          </cell>
          <cell r="I218" t="str">
            <v>松任市四ツ屋町１０６１－１</v>
          </cell>
          <cell r="J218" t="str">
            <v>076-277-2630</v>
          </cell>
          <cell r="K218">
            <v>71</v>
          </cell>
          <cell r="L218" t="str">
            <v>Ａ</v>
          </cell>
          <cell r="M218" t="str">
            <v>924 - 0852</v>
          </cell>
          <cell r="N218" t="str">
            <v/>
          </cell>
          <cell r="O218">
            <v>71</v>
          </cell>
          <cell r="P218" t="str">
            <v>Ａ</v>
          </cell>
          <cell r="Q218" t="str">
            <v>924 - 0852</v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 t="str">
            <v>13-01</v>
          </cell>
          <cell r="AG218" t="str">
            <v/>
          </cell>
          <cell r="AH218" t="str">
            <v>Z</v>
          </cell>
          <cell r="AQ218" t="str">
            <v>13-01</v>
          </cell>
          <cell r="DQ218">
            <v>0</v>
          </cell>
          <cell r="HK218" t="str">
            <v>Z</v>
          </cell>
        </row>
        <row r="219">
          <cell r="B219">
            <v>219</v>
          </cell>
          <cell r="C219" t="str">
            <v>AD12Z</v>
          </cell>
          <cell r="D219" t="str">
            <v>0006001</v>
          </cell>
          <cell r="E219" t="str">
            <v>ﾏﾂﾑﾗﾌﾞｯｻﾝ</v>
          </cell>
          <cell r="F219" t="str">
            <v>松村物産株式会社</v>
          </cell>
          <cell r="G219" t="str">
            <v>ﾏﾂﾑﾗ　ｼｭﾝｲﾁ</v>
          </cell>
          <cell r="H219" t="str">
            <v>松村　俊一</v>
          </cell>
          <cell r="I219" t="str">
            <v>金沢市広岡町２－１－２７</v>
          </cell>
          <cell r="J219" t="str">
            <v>076-263-6403</v>
          </cell>
          <cell r="K219" t="str">
            <v>済</v>
          </cell>
          <cell r="L219">
            <v>71</v>
          </cell>
          <cell r="M219" t="str">
            <v>済</v>
          </cell>
          <cell r="N219" t="str">
            <v>920 - 0031</v>
          </cell>
          <cell r="O219">
            <v>71</v>
          </cell>
          <cell r="P219" t="str">
            <v>Ａ</v>
          </cell>
          <cell r="Q219" t="str">
            <v>920 - 0031</v>
          </cell>
          <cell r="R219" t="str">
            <v>大臣</v>
          </cell>
          <cell r="S219" t="str">
            <v>特９</v>
          </cell>
          <cell r="T219">
            <v>11349</v>
          </cell>
          <cell r="U219" t="str">
            <v>平成9年4月25日　平成9年6月28日　平成11年1月19</v>
          </cell>
          <cell r="V219" t="str">
            <v>080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 t="str">
            <v>電気工事　他２０業種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 t="str">
            <v>57-05</v>
          </cell>
          <cell r="AR219">
            <v>0</v>
          </cell>
          <cell r="AS219">
            <v>0</v>
          </cell>
          <cell r="AT219" t="str">
            <v/>
          </cell>
          <cell r="AU219" t="str">
            <v>Z</v>
          </cell>
          <cell r="DQ219">
            <v>0</v>
          </cell>
          <cell r="HK219" t="str">
            <v>Z</v>
          </cell>
        </row>
        <row r="220">
          <cell r="B220">
            <v>220</v>
          </cell>
          <cell r="C220" t="str">
            <v>AD12Z</v>
          </cell>
          <cell r="D220" t="str">
            <v>0012185</v>
          </cell>
          <cell r="E220" t="str">
            <v>ﾘﾝｶｲｵｰﾄｻｰﾋﾞｽ</v>
          </cell>
          <cell r="F220" t="str">
            <v>株式会社臨海オートサービス</v>
          </cell>
          <cell r="G220" t="str">
            <v>ﾊﾀﾅｶ　ﾋﾛｼ</v>
          </cell>
          <cell r="H220" t="str">
            <v>畠中　寛</v>
          </cell>
          <cell r="I220" t="str">
            <v>名古屋市南区滝春町１２－３</v>
          </cell>
          <cell r="J220" t="str">
            <v>052-613-3899</v>
          </cell>
          <cell r="K220" t="str">
            <v>052-613-3344</v>
          </cell>
          <cell r="L220">
            <v>61</v>
          </cell>
          <cell r="M220" t="str">
            <v>Ｂ</v>
          </cell>
          <cell r="N220" t="str">
            <v>457 - 0819</v>
          </cell>
          <cell r="O220">
            <v>61</v>
          </cell>
          <cell r="P220" t="str">
            <v>Ｂ</v>
          </cell>
          <cell r="Q220" t="str">
            <v>457 - 0819</v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 t="str">
            <v>58-06</v>
          </cell>
          <cell r="AG220">
            <v>19</v>
          </cell>
          <cell r="AH220" t="str">
            <v/>
          </cell>
          <cell r="AI220" t="str">
            <v>Z</v>
          </cell>
          <cell r="AQ220" t="str">
            <v>58-06</v>
          </cell>
          <cell r="AR220">
            <v>19</v>
          </cell>
          <cell r="DQ220">
            <v>0</v>
          </cell>
          <cell r="HK220" t="str">
            <v>Z</v>
          </cell>
        </row>
        <row r="221">
          <cell r="B221">
            <v>221</v>
          </cell>
          <cell r="C221" t="str">
            <v>AD12G</v>
          </cell>
          <cell r="D221" t="str">
            <v>0000082</v>
          </cell>
          <cell r="E221" t="str">
            <v>ｱﾑｽﾞ</v>
          </cell>
          <cell r="F221" t="str">
            <v>アムズ株式会社</v>
          </cell>
          <cell r="G221" t="str">
            <v>ﾀﾆｸﾞﾁ ﾄｼ</v>
          </cell>
          <cell r="H221" t="str">
            <v>谷口  敏</v>
          </cell>
          <cell r="I221" t="str">
            <v>金沢市西泉３－９２</v>
          </cell>
          <cell r="J221" t="str">
            <v>076-241-6181</v>
          </cell>
          <cell r="K221" t="str">
            <v>076-242-9759</v>
          </cell>
          <cell r="L221" t="str">
            <v>済</v>
          </cell>
          <cell r="M221" t="str">
            <v>済</v>
          </cell>
          <cell r="N221" t="str">
            <v>Ａ</v>
          </cell>
          <cell r="O221">
            <v>100</v>
          </cell>
          <cell r="P221" t="str">
            <v>Ａ</v>
          </cell>
          <cell r="Q221" t="str">
            <v>921 - 8043</v>
          </cell>
          <cell r="R221" t="str">
            <v>大臣</v>
          </cell>
          <cell r="S221" t="str">
            <v>特　般－７</v>
          </cell>
          <cell r="T221">
            <v>253</v>
          </cell>
          <cell r="U221">
            <v>35084</v>
          </cell>
          <cell r="V221" t="str">
            <v>010</v>
          </cell>
          <cell r="W221" t="str">
            <v>020</v>
          </cell>
          <cell r="X221" t="str">
            <v>080</v>
          </cell>
          <cell r="Y221" t="str">
            <v>090</v>
          </cell>
          <cell r="Z221" t="str">
            <v>180</v>
          </cell>
          <cell r="AA221" t="str">
            <v>260</v>
          </cell>
          <cell r="AB221" t="str">
            <v>200</v>
          </cell>
          <cell r="AC221" t="str">
            <v>270</v>
          </cell>
          <cell r="AD221" t="str">
            <v>280</v>
          </cell>
          <cell r="AE221">
            <v>0</v>
          </cell>
          <cell r="AF221" t="str">
            <v>土</v>
          </cell>
          <cell r="AG221" t="str">
            <v>建</v>
          </cell>
          <cell r="AH221" t="str">
            <v>電</v>
          </cell>
          <cell r="AI221" t="str">
            <v>管</v>
          </cell>
          <cell r="AJ221" t="str">
            <v>防</v>
          </cell>
          <cell r="AK221" t="str">
            <v>水</v>
          </cell>
          <cell r="AL221" t="str">
            <v>機</v>
          </cell>
          <cell r="AM221" t="str">
            <v>消</v>
          </cell>
          <cell r="AN221" t="str">
            <v>清</v>
          </cell>
          <cell r="AO221">
            <v>0</v>
          </cell>
          <cell r="AP221">
            <v>0</v>
          </cell>
          <cell r="AQ221" t="str">
            <v>13-07</v>
          </cell>
          <cell r="AR221">
            <v>0</v>
          </cell>
          <cell r="AS221">
            <v>0</v>
          </cell>
          <cell r="AT221" t="str">
            <v/>
          </cell>
          <cell r="AU221" t="str">
            <v>G</v>
          </cell>
          <cell r="DQ221">
            <v>0</v>
          </cell>
          <cell r="HK221" t="str">
            <v>G</v>
          </cell>
        </row>
        <row r="222">
          <cell r="B222">
            <v>222</v>
          </cell>
          <cell r="C222" t="str">
            <v>AD12G</v>
          </cell>
          <cell r="D222" t="str">
            <v>0000022</v>
          </cell>
          <cell r="E222" t="str">
            <v>ｲｸﾞﾁｻｶﾝｺｳｺﾞﾖｳ</v>
          </cell>
          <cell r="F222" t="str">
            <v>井口左官工業</v>
          </cell>
          <cell r="G222" t="str">
            <v>ｲｸﾞﾁ　ﾂﾈｵ</v>
          </cell>
          <cell r="H222" t="str">
            <v>井口　恒夫</v>
          </cell>
          <cell r="I222" t="str">
            <v>金沢市末町１５－６－１１</v>
          </cell>
          <cell r="J222" t="str">
            <v>076-229-1554</v>
          </cell>
          <cell r="K222" t="str">
            <v>076-229-1654</v>
          </cell>
          <cell r="L222" t="str">
            <v>hato@shift.ne.jp</v>
          </cell>
          <cell r="M222" t="str">
            <v>済</v>
          </cell>
          <cell r="N222">
            <v>73</v>
          </cell>
          <cell r="O222">
            <v>73</v>
          </cell>
          <cell r="P222" t="str">
            <v>Ｂ</v>
          </cell>
          <cell r="Q222" t="str">
            <v>920 - 1302</v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 t="str">
            <v>03</v>
          </cell>
          <cell r="AG222" t="str">
            <v/>
          </cell>
          <cell r="AH222" t="str">
            <v>G</v>
          </cell>
          <cell r="AQ222" t="str">
            <v>03</v>
          </cell>
          <cell r="DQ222">
            <v>0</v>
          </cell>
          <cell r="HK222" t="str">
            <v>G</v>
          </cell>
        </row>
        <row r="223">
          <cell r="B223">
            <v>223</v>
          </cell>
          <cell r="C223" t="str">
            <v>AD12G</v>
          </cell>
          <cell r="D223" t="str">
            <v>0010546</v>
          </cell>
          <cell r="E223" t="str">
            <v>ｴｱﾛｺｳｷﾞｮｳ</v>
          </cell>
          <cell r="F223" t="str">
            <v>エアロ工業株式会社</v>
          </cell>
          <cell r="G223" t="str">
            <v>ｽｷﾞﾉ ﾀﾀﾞｼ</v>
          </cell>
          <cell r="H223" t="str">
            <v>杉野  正</v>
          </cell>
          <cell r="I223" t="str">
            <v>富山県高岡市石瀬８３３</v>
          </cell>
          <cell r="J223" t="str">
            <v>0766-25-1788</v>
          </cell>
          <cell r="K223" t="str">
            <v>0766-25-1763</v>
          </cell>
          <cell r="L223" t="str">
            <v>済</v>
          </cell>
          <cell r="M223" t="str">
            <v>済</v>
          </cell>
          <cell r="N223" t="str">
            <v>Ａ</v>
          </cell>
          <cell r="O223">
            <v>100</v>
          </cell>
          <cell r="P223" t="str">
            <v>Ａ</v>
          </cell>
          <cell r="Q223" t="str">
            <v>933 - 0011</v>
          </cell>
          <cell r="R223" t="str">
            <v>大臣</v>
          </cell>
          <cell r="S223" t="str">
            <v>般－７</v>
          </cell>
          <cell r="T223">
            <v>16502</v>
          </cell>
          <cell r="U223">
            <v>35132</v>
          </cell>
          <cell r="V223" t="str">
            <v>090</v>
          </cell>
          <cell r="W223" t="str">
            <v>150</v>
          </cell>
          <cell r="X223" t="str">
            <v>200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 t="str">
            <v>管工事業</v>
          </cell>
          <cell r="AG223" t="str">
            <v>板金工事業</v>
          </cell>
          <cell r="AH223" t="str">
            <v>機械器具設置工事業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 t="str">
            <v>13-03</v>
          </cell>
          <cell r="AR223">
            <v>0</v>
          </cell>
          <cell r="AS223">
            <v>0</v>
          </cell>
          <cell r="AT223" t="str">
            <v/>
          </cell>
          <cell r="AU223" t="str">
            <v>G</v>
          </cell>
          <cell r="DQ223">
            <v>0</v>
          </cell>
          <cell r="HK223" t="str">
            <v>G</v>
          </cell>
        </row>
        <row r="224">
          <cell r="B224">
            <v>224</v>
          </cell>
          <cell r="C224" t="str">
            <v>AD12G</v>
          </cell>
          <cell r="D224" t="str">
            <v>0000064</v>
          </cell>
          <cell r="E224" t="str">
            <v>ｴﾅﾃｯｸｽ</v>
          </cell>
          <cell r="F224" t="str">
            <v>エナテックス株式会社</v>
          </cell>
          <cell r="G224" t="str">
            <v>ｸﾛﾔｽ ｶﾂﾛｳ</v>
          </cell>
          <cell r="H224" t="str">
            <v>黒保  勝郎</v>
          </cell>
          <cell r="I224" t="str">
            <v>金沢市間明町２丁目２５９番地２</v>
          </cell>
          <cell r="J224" t="str">
            <v>076-291-2121</v>
          </cell>
          <cell r="K224" t="str">
            <v>076-292-2626</v>
          </cell>
          <cell r="L224" t="str">
            <v>enetecs@Ma.neweb.ne.jp</v>
          </cell>
          <cell r="M224" t="str">
            <v>済</v>
          </cell>
          <cell r="N224">
            <v>75</v>
          </cell>
          <cell r="O224">
            <v>75</v>
          </cell>
          <cell r="P224" t="str">
            <v>Ｂ</v>
          </cell>
          <cell r="Q224" t="str">
            <v>921 - 8005</v>
          </cell>
          <cell r="R224" t="str">
            <v>知事</v>
          </cell>
          <cell r="S224" t="str">
            <v>般－６</v>
          </cell>
          <cell r="T224">
            <v>7329</v>
          </cell>
          <cell r="U224">
            <v>34733</v>
          </cell>
          <cell r="V224" t="str">
            <v>090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 t="str">
            <v>管工事業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 t="str">
            <v>13-08</v>
          </cell>
          <cell r="AR224">
            <v>0</v>
          </cell>
          <cell r="AS224">
            <v>0</v>
          </cell>
          <cell r="AT224" t="str">
            <v>G</v>
          </cell>
          <cell r="AU224" t="str">
            <v/>
          </cell>
          <cell r="AV224" t="str">
            <v>G</v>
          </cell>
          <cell r="DQ224">
            <v>0</v>
          </cell>
          <cell r="HK224" t="str">
            <v>G</v>
          </cell>
        </row>
        <row r="225">
          <cell r="B225">
            <v>225</v>
          </cell>
          <cell r="C225" t="str">
            <v>AD12G</v>
          </cell>
          <cell r="D225" t="str">
            <v>0000091</v>
          </cell>
          <cell r="E225" t="str">
            <v>ｵｵﾊﾗｺｳｷﾞｮｳ</v>
          </cell>
          <cell r="F225" t="str">
            <v>大原工業株式会社</v>
          </cell>
          <cell r="G225" t="str">
            <v>ｵｵﾊﾗ　ｽｽﾑ</v>
          </cell>
          <cell r="H225" t="str">
            <v>大原　進</v>
          </cell>
          <cell r="I225" t="str">
            <v>金沢市湊２－１５２－２</v>
          </cell>
          <cell r="J225" t="str">
            <v>076-238-5881</v>
          </cell>
          <cell r="K225" t="str">
            <v>076-238-5882</v>
          </cell>
          <cell r="L225" t="str">
            <v>oohara@chive.ocn.ne.jp</v>
          </cell>
          <cell r="M225" t="str">
            <v>9000s</v>
          </cell>
          <cell r="N225" t="str">
            <v>9000s</v>
          </cell>
          <cell r="O225">
            <v>95</v>
          </cell>
          <cell r="P225" t="str">
            <v>Ａ</v>
          </cell>
          <cell r="Q225" t="str">
            <v>920 - 0211</v>
          </cell>
          <cell r="R225" t="str">
            <v>知事</v>
          </cell>
          <cell r="S225" t="str">
            <v>般－９</v>
          </cell>
          <cell r="T225">
            <v>7818</v>
          </cell>
          <cell r="U225">
            <v>35649</v>
          </cell>
          <cell r="V225" t="str">
            <v>090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 t="str">
            <v>管工事業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 t="str">
            <v>58-01</v>
          </cell>
          <cell r="AR225">
            <v>0</v>
          </cell>
          <cell r="AS225" t="str">
            <v>大原　浩幸</v>
          </cell>
          <cell r="AT225">
            <v>22073</v>
          </cell>
          <cell r="AU225" t="str">
            <v>S40.1</v>
          </cell>
          <cell r="AV225" t="str">
            <v>専務取締役</v>
          </cell>
          <cell r="AW225" t="str">
            <v>大原　浩幸</v>
          </cell>
          <cell r="AX225">
            <v>22073</v>
          </cell>
          <cell r="AY225" t="str">
            <v>S40.1</v>
          </cell>
          <cell r="AZ225" t="str">
            <v>東京営業所</v>
          </cell>
          <cell r="BA225" t="str">
            <v>千葉県松戸市稔台５２－８</v>
          </cell>
          <cell r="BB225" t="str">
            <v>047-363-1875</v>
          </cell>
          <cell r="BC225" t="str">
            <v>047-363-1845</v>
          </cell>
          <cell r="BD225">
            <v>373893</v>
          </cell>
          <cell r="BE225">
            <v>0</v>
          </cell>
          <cell r="BF225" t="str">
            <v>菱機工業㈱</v>
          </cell>
          <cell r="BG225">
            <v>30</v>
          </cell>
          <cell r="BH225" t="str">
            <v>東京電機工業㈱</v>
          </cell>
          <cell r="BI225">
            <v>10</v>
          </cell>
          <cell r="BJ225" t="str">
            <v>ダイダン㈱</v>
          </cell>
          <cell r="BK225">
            <v>20</v>
          </cell>
          <cell r="BL225">
            <v>1</v>
          </cell>
          <cell r="BM225">
            <v>373893</v>
          </cell>
          <cell r="BN225">
            <v>4290</v>
          </cell>
          <cell r="BO225">
            <v>10000</v>
          </cell>
          <cell r="BP225">
            <v>373893</v>
          </cell>
          <cell r="BQ225">
            <v>0</v>
          </cell>
          <cell r="BR225" t="str">
            <v>菱機工業㈱</v>
          </cell>
          <cell r="BS225">
            <v>30</v>
          </cell>
          <cell r="BT225" t="str">
            <v>東京電機工業㈱</v>
          </cell>
          <cell r="BU225">
            <v>10</v>
          </cell>
          <cell r="BV225" t="str">
            <v>ダイダン㈱</v>
          </cell>
          <cell r="BW225">
            <v>20</v>
          </cell>
          <cell r="BX225" t="str">
            <v>三機工業㈱</v>
          </cell>
          <cell r="BY225">
            <v>10</v>
          </cell>
          <cell r="BZ225" t="str">
            <v>ダイダン㈱</v>
          </cell>
          <cell r="CA225" t="str">
            <v>青和病院給排水衛生設備工事</v>
          </cell>
          <cell r="CB225" t="str">
            <v>H10.10</v>
          </cell>
          <cell r="CC225" t="str">
            <v>H11.2</v>
          </cell>
          <cell r="CD225">
            <v>7200</v>
          </cell>
          <cell r="CE225" t="str">
            <v>ダイダン㈱</v>
          </cell>
          <cell r="CF225" t="str">
            <v>別川製作所給排水衛生設備工事</v>
          </cell>
          <cell r="CG225" t="str">
            <v>H10.12</v>
          </cell>
          <cell r="CH225" t="str">
            <v>H11.6</v>
          </cell>
          <cell r="CI225">
            <v>8000</v>
          </cell>
          <cell r="CJ225" t="str">
            <v>菱機工業㈱</v>
          </cell>
          <cell r="CK225" t="str">
            <v>結城病院給排水衛生設備工事</v>
          </cell>
          <cell r="CL225" t="str">
            <v>H11.5</v>
          </cell>
          <cell r="CM225" t="str">
            <v>H11.8</v>
          </cell>
          <cell r="CN225">
            <v>7600</v>
          </cell>
          <cell r="CO225" t="str">
            <v>三機工業㈱</v>
          </cell>
          <cell r="CP225" t="str">
            <v>石川県立中央病院　給排水衛生設備工事</v>
          </cell>
          <cell r="CQ225" t="str">
            <v>H11.7</v>
          </cell>
          <cell r="CR225" t="str">
            <v>H11.10</v>
          </cell>
          <cell r="CS225">
            <v>3500</v>
          </cell>
          <cell r="CT225" t="str">
            <v>菱機工業㈱</v>
          </cell>
          <cell r="CU225" t="str">
            <v>丸岡町総合福祉保険施設</v>
          </cell>
          <cell r="CV225" t="str">
            <v>H11.9</v>
          </cell>
          <cell r="CW225" t="str">
            <v>H12.3</v>
          </cell>
          <cell r="CX225">
            <v>4600</v>
          </cell>
          <cell r="CY225" t="str">
            <v>四国貿易㈱</v>
          </cell>
          <cell r="CZ225" t="str">
            <v>高松市民病院　給排水衛生設備工事</v>
          </cell>
          <cell r="DA225" t="str">
            <v>H11.7</v>
          </cell>
          <cell r="DB225" t="str">
            <v>H11.10</v>
          </cell>
          <cell r="DC225">
            <v>9300</v>
          </cell>
          <cell r="DD225" t="str">
            <v>金沢市湊２丁目１５２－２</v>
          </cell>
          <cell r="DE225" t="str">
            <v>工場</v>
          </cell>
          <cell r="DF225">
            <v>1155</v>
          </cell>
          <cell r="DG225">
            <v>570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 t="str">
            <v>金沢信用金庫</v>
          </cell>
          <cell r="DQ225">
            <v>0</v>
          </cell>
          <cell r="DR225">
            <v>4</v>
          </cell>
          <cell r="DS225" t="str">
            <v>G</v>
          </cell>
          <cell r="DT225">
            <v>11</v>
          </cell>
          <cell r="DU225">
            <v>3</v>
          </cell>
          <cell r="DV225">
            <v>3</v>
          </cell>
          <cell r="DW225">
            <v>2</v>
          </cell>
          <cell r="DX225">
            <v>47.5</v>
          </cell>
          <cell r="DY225">
            <v>11</v>
          </cell>
          <cell r="DZ225">
            <v>6</v>
          </cell>
          <cell r="EA225">
            <v>3</v>
          </cell>
          <cell r="EB225">
            <v>3</v>
          </cell>
          <cell r="EC225">
            <v>2</v>
          </cell>
          <cell r="ED225">
            <v>47.5</v>
          </cell>
          <cell r="EE225">
            <v>5</v>
          </cell>
          <cell r="EF225">
            <v>4</v>
          </cell>
          <cell r="EG225" t="str">
            <v>G</v>
          </cell>
          <cell r="FO225">
            <v>1</v>
          </cell>
          <cell r="GA225">
            <v>6</v>
          </cell>
          <cell r="GM225">
            <v>8</v>
          </cell>
          <cell r="GO225">
            <v>4</v>
          </cell>
          <cell r="GQ225">
            <v>5</v>
          </cell>
          <cell r="GS225">
            <v>6</v>
          </cell>
          <cell r="HA225">
            <v>5</v>
          </cell>
          <cell r="HC225">
            <v>4</v>
          </cell>
          <cell r="HK225" t="str">
            <v>G</v>
          </cell>
        </row>
        <row r="226">
          <cell r="B226">
            <v>226</v>
          </cell>
          <cell r="C226" t="str">
            <v>AD12G</v>
          </cell>
          <cell r="D226" t="str">
            <v>0000078</v>
          </cell>
          <cell r="E226" t="str">
            <v>ｵｶﾓﾄｷｺｳ</v>
          </cell>
          <cell r="F226" t="str">
            <v>岡本機工株式会社</v>
          </cell>
          <cell r="G226" t="str">
            <v>ｵｶﾓﾄ ｼｭｳｼﾞ</v>
          </cell>
          <cell r="H226" t="str">
            <v>岡本  守司</v>
          </cell>
          <cell r="I226" t="str">
            <v>福井県坂井郡春江町江留中３８－１</v>
          </cell>
          <cell r="J226" t="str">
            <v>0776-51-1358</v>
          </cell>
          <cell r="K226" t="str">
            <v>0776-51-0595</v>
          </cell>
          <cell r="L226">
            <v>66</v>
          </cell>
          <cell r="M226" t="str">
            <v>Ｂ</v>
          </cell>
          <cell r="N226" t="str">
            <v>919 - 0412</v>
          </cell>
          <cell r="O226">
            <v>66</v>
          </cell>
          <cell r="P226" t="str">
            <v>Ｂ</v>
          </cell>
          <cell r="Q226" t="str">
            <v>919 - 0412</v>
          </cell>
          <cell r="R226" t="str">
            <v>知事</v>
          </cell>
          <cell r="S226" t="str">
            <v>般－８</v>
          </cell>
          <cell r="T226">
            <v>7186</v>
          </cell>
          <cell r="U226">
            <v>35386</v>
          </cell>
          <cell r="V226" t="str">
            <v>200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 t="str">
            <v>機械器具設置工事業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14</v>
          </cell>
          <cell r="AR226" t="str">
            <v/>
          </cell>
          <cell r="AS226" t="str">
            <v>G</v>
          </cell>
          <cell r="DQ226">
            <v>0</v>
          </cell>
          <cell r="HK226" t="str">
            <v>G</v>
          </cell>
        </row>
        <row r="227">
          <cell r="B227">
            <v>227</v>
          </cell>
          <cell r="C227" t="str">
            <v>AD12G</v>
          </cell>
          <cell r="D227" t="str">
            <v>0001001</v>
          </cell>
          <cell r="E227" t="str">
            <v>ｶｷﾓﾄｼｮｳｶｲ</v>
          </cell>
          <cell r="F227" t="str">
            <v>株式会社柿本商会</v>
          </cell>
          <cell r="G227" t="str">
            <v>ｶｷﾓﾄ　ﾖﾘﾕｷ</v>
          </cell>
          <cell r="H227" t="str">
            <v>柿本　自如</v>
          </cell>
          <cell r="I227" t="str">
            <v>金沢市藤江南２－２８</v>
          </cell>
          <cell r="J227" t="str">
            <v>076-268-2111</v>
          </cell>
          <cell r="K227" t="str">
            <v>076-268-2422</v>
          </cell>
          <cell r="L227" t="str">
            <v>soumu@kakimoto.co.jp</v>
          </cell>
          <cell r="M227" t="str">
            <v>済</v>
          </cell>
          <cell r="N227">
            <v>100</v>
          </cell>
          <cell r="O227">
            <v>100</v>
          </cell>
          <cell r="P227" t="str">
            <v>Ａ</v>
          </cell>
          <cell r="Q227" t="str">
            <v>920 - 0346</v>
          </cell>
          <cell r="R227" t="str">
            <v>大臣</v>
          </cell>
          <cell r="S227" t="str">
            <v>特　般－６</v>
          </cell>
          <cell r="T227">
            <v>2691</v>
          </cell>
          <cell r="U227">
            <v>34713</v>
          </cell>
          <cell r="V227" t="str">
            <v>080</v>
          </cell>
          <cell r="W227" t="str">
            <v>090</v>
          </cell>
          <cell r="X227" t="str">
            <v>200</v>
          </cell>
          <cell r="Y227" t="str">
            <v>220</v>
          </cell>
          <cell r="Z227" t="str">
            <v>260</v>
          </cell>
          <cell r="AA227" t="str">
            <v>270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 t="str">
            <v>電気</v>
          </cell>
          <cell r="AG227" t="str">
            <v>管</v>
          </cell>
          <cell r="AH227" t="str">
            <v>桟械器具設置</v>
          </cell>
          <cell r="AI227" t="str">
            <v>電気通信</v>
          </cell>
          <cell r="AJ227" t="str">
            <v>水道施設</v>
          </cell>
          <cell r="AK227" t="str">
            <v>消防施設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 t="str">
            <v>57-01</v>
          </cell>
          <cell r="AR227" t="str">
            <v>57-06</v>
          </cell>
          <cell r="AS227" t="str">
            <v>13-02</v>
          </cell>
          <cell r="AT227" t="str">
            <v>G</v>
          </cell>
          <cell r="AU227" t="str">
            <v/>
          </cell>
          <cell r="AV227" t="str">
            <v>G</v>
          </cell>
          <cell r="DQ227">
            <v>0</v>
          </cell>
          <cell r="HK227" t="str">
            <v>G</v>
          </cell>
        </row>
        <row r="228">
          <cell r="B228">
            <v>228</v>
          </cell>
          <cell r="C228" t="str">
            <v>AD12G</v>
          </cell>
          <cell r="D228" t="str">
            <v>0001026</v>
          </cell>
          <cell r="E228" t="str">
            <v>ｶｹﾞﾔﾏﾃﾞﾝｷｼｮｳｶｲ</v>
          </cell>
          <cell r="F228" t="str">
            <v>陰山電気商会</v>
          </cell>
          <cell r="G228" t="str">
            <v>ｶｹﾞﾔﾏ ﾐﾉﾙ</v>
          </cell>
          <cell r="H228" t="str">
            <v>陰山  実</v>
          </cell>
          <cell r="I228" t="str">
            <v>金沢市森山１－１５－１８</v>
          </cell>
          <cell r="J228" t="str">
            <v>076-252-5007</v>
          </cell>
          <cell r="K228" t="str">
            <v>済</v>
          </cell>
          <cell r="L228">
            <v>54</v>
          </cell>
          <cell r="M228" t="str">
            <v>済</v>
          </cell>
          <cell r="N228" t="str">
            <v>920 - 0843</v>
          </cell>
          <cell r="O228">
            <v>54</v>
          </cell>
          <cell r="P228" t="str">
            <v>Ｂ</v>
          </cell>
          <cell r="Q228" t="str">
            <v>920 - 0843</v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6622</v>
          </cell>
          <cell r="AI228" t="str">
            <v>第一電機工業</v>
          </cell>
          <cell r="AJ228">
            <v>100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 t="str">
            <v>08-01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 t="str">
            <v>陰山  実</v>
          </cell>
          <cell r="AX228">
            <v>13584</v>
          </cell>
          <cell r="AY228" t="str">
            <v>S45.4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 t="str">
            <v>北陸銀行</v>
          </cell>
          <cell r="BJ228" t="str">
            <v/>
          </cell>
          <cell r="BK228">
            <v>1</v>
          </cell>
          <cell r="BL228">
            <v>5</v>
          </cell>
          <cell r="BM228">
            <v>6622</v>
          </cell>
          <cell r="BN228">
            <v>0</v>
          </cell>
          <cell r="BO228">
            <v>0</v>
          </cell>
          <cell r="BP228">
            <v>0</v>
          </cell>
          <cell r="BQ228">
            <v>6622</v>
          </cell>
          <cell r="BR228" t="str">
            <v>第一電機工業</v>
          </cell>
          <cell r="BS228">
            <v>100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 t="str">
            <v>北陸銀行</v>
          </cell>
          <cell r="CS228" t="str">
            <v/>
          </cell>
          <cell r="CT228">
            <v>1</v>
          </cell>
          <cell r="CU228">
            <v>1</v>
          </cell>
          <cell r="CV228" t="str">
            <v>G</v>
          </cell>
          <cell r="DP228" t="str">
            <v>北陸銀行</v>
          </cell>
          <cell r="DQ228">
            <v>0</v>
          </cell>
          <cell r="EW228">
            <v>1</v>
          </cell>
          <cell r="GM228">
            <v>1</v>
          </cell>
          <cell r="HK228" t="str">
            <v>G</v>
          </cell>
        </row>
        <row r="229">
          <cell r="B229">
            <v>229</v>
          </cell>
          <cell r="C229" t="str">
            <v>AD12G</v>
          </cell>
          <cell r="D229" t="str">
            <v>0012002</v>
          </cell>
          <cell r="E229" t="str">
            <v>ｶｯｹﾝ</v>
          </cell>
          <cell r="F229" t="str">
            <v>株式会社活建</v>
          </cell>
          <cell r="G229" t="str">
            <v>ﾌｸﾀﾞ　ﾀﾀﾞｼ</v>
          </cell>
          <cell r="H229" t="str">
            <v>福田　禎</v>
          </cell>
          <cell r="I229" t="str">
            <v>金沢市北安江３－６－６　メッセヤスダ５Ｆ</v>
          </cell>
          <cell r="J229" t="str">
            <v>076-261-7741</v>
          </cell>
          <cell r="K229" t="str">
            <v>076-261-7741</v>
          </cell>
          <cell r="L229">
            <v>72</v>
          </cell>
          <cell r="M229" t="str">
            <v>Ｂ</v>
          </cell>
          <cell r="N229" t="str">
            <v>920 - 0022</v>
          </cell>
          <cell r="O229">
            <v>72</v>
          </cell>
          <cell r="P229" t="str">
            <v>Ｂ</v>
          </cell>
          <cell r="Q229" t="str">
            <v>920 - 0022</v>
          </cell>
          <cell r="R229" t="str">
            <v>知事</v>
          </cell>
          <cell r="S229" t="str">
            <v>般－９</v>
          </cell>
          <cell r="T229">
            <v>13763</v>
          </cell>
          <cell r="U229">
            <v>35674</v>
          </cell>
          <cell r="V229" t="str">
            <v>010</v>
          </cell>
          <cell r="W229" t="str">
            <v>020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 t="str">
            <v>土木</v>
          </cell>
          <cell r="AG229" t="str">
            <v>建築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 t="str">
            <v>03</v>
          </cell>
          <cell r="AR229" t="str">
            <v/>
          </cell>
          <cell r="AS229" t="str">
            <v>G</v>
          </cell>
          <cell r="DQ229">
            <v>0</v>
          </cell>
          <cell r="HK229" t="str">
            <v>G</v>
          </cell>
        </row>
        <row r="230">
          <cell r="B230">
            <v>230</v>
          </cell>
          <cell r="C230" t="str">
            <v>AD12G</v>
          </cell>
          <cell r="D230" t="str">
            <v>0010021</v>
          </cell>
          <cell r="E230" t="str">
            <v>ｶﾅｻﾞﾜｶﾝｷｮｳｻｰﾋﾞｽ</v>
          </cell>
          <cell r="F230" t="str">
            <v>株式会社金沢環境サービス公社</v>
          </cell>
          <cell r="G230" t="str">
            <v>ｷﾀﾔﾏ　ｼｹﾞﾙ</v>
          </cell>
          <cell r="H230" t="str">
            <v>北山　繁</v>
          </cell>
          <cell r="I230" t="str">
            <v>金沢市御影町２３－１０</v>
          </cell>
          <cell r="J230" t="str">
            <v>076-241-3161</v>
          </cell>
          <cell r="K230" t="str">
            <v>076-242-9881</v>
          </cell>
          <cell r="L230">
            <v>54</v>
          </cell>
          <cell r="M230" t="str">
            <v>Ｂ</v>
          </cell>
          <cell r="N230" t="str">
            <v>921 - 8021</v>
          </cell>
          <cell r="O230">
            <v>54</v>
          </cell>
          <cell r="P230" t="str">
            <v>Ｂ</v>
          </cell>
          <cell r="Q230" t="str">
            <v>921 - 8021</v>
          </cell>
          <cell r="R230" t="str">
            <v>知事</v>
          </cell>
          <cell r="S230" t="str">
            <v>石川県　（般－７）</v>
          </cell>
          <cell r="T230">
            <v>6715</v>
          </cell>
          <cell r="U230">
            <v>34855</v>
          </cell>
          <cell r="V230" t="str">
            <v>010</v>
          </cell>
          <cell r="W230" t="str">
            <v>050</v>
          </cell>
          <cell r="X230" t="str">
            <v>090</v>
          </cell>
          <cell r="Y230" t="str">
            <v>230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 t="str">
            <v>土木工事業</v>
          </cell>
          <cell r="AG230" t="str">
            <v>とび・土工工事業</v>
          </cell>
          <cell r="AH230" t="str">
            <v>管工事業</v>
          </cell>
          <cell r="AI230" t="str">
            <v>造園工事業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 t="str">
            <v>06</v>
          </cell>
          <cell r="AR230" t="str">
            <v/>
          </cell>
          <cell r="AS230" t="str">
            <v>G</v>
          </cell>
          <cell r="DQ230">
            <v>0</v>
          </cell>
          <cell r="HK230" t="str">
            <v>G</v>
          </cell>
        </row>
        <row r="231">
          <cell r="B231">
            <v>231</v>
          </cell>
          <cell r="C231" t="str">
            <v>AD12G</v>
          </cell>
          <cell r="D231" t="str">
            <v>0011567</v>
          </cell>
          <cell r="E231" t="str">
            <v>ｶﾅｻﾞﾜｻｸｾﾝ</v>
          </cell>
          <cell r="F231" t="str">
            <v>金沢鑿泉株式会社</v>
          </cell>
          <cell r="G231" t="str">
            <v>ｲｹﾉ　ﾏﾀﾂﾈ</v>
          </cell>
          <cell r="H231" t="str">
            <v>池野　又恒</v>
          </cell>
          <cell r="I231" t="str">
            <v>金沢市吉原町ヘ１１２</v>
          </cell>
          <cell r="J231" t="str">
            <v>076-258-1171</v>
          </cell>
          <cell r="K231" t="str">
            <v>076-258-1893</v>
          </cell>
          <cell r="L231" t="str">
            <v>kanasaku@aqua.ocn.ne.jp</v>
          </cell>
          <cell r="M231">
            <v>80</v>
          </cell>
          <cell r="N231" t="str">
            <v>Ａ</v>
          </cell>
          <cell r="O231">
            <v>80</v>
          </cell>
          <cell r="P231" t="str">
            <v>Ａ</v>
          </cell>
          <cell r="Q231" t="str">
            <v>920 - 3114</v>
          </cell>
          <cell r="R231" t="str">
            <v>大臣</v>
          </cell>
          <cell r="S231" t="str">
            <v>般－９</v>
          </cell>
          <cell r="T231">
            <v>1104</v>
          </cell>
          <cell r="U231">
            <v>35589</v>
          </cell>
          <cell r="V231" t="str">
            <v>050</v>
          </cell>
          <cell r="W231" t="str">
            <v>240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 t="str">
            <v>とび・土工工事業</v>
          </cell>
          <cell r="AG231" t="str">
            <v>さく井工事業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 t="str">
            <v>13-06</v>
          </cell>
          <cell r="AR231">
            <v>0</v>
          </cell>
          <cell r="AS231" t="str">
            <v/>
          </cell>
          <cell r="AT231" t="str">
            <v>G</v>
          </cell>
          <cell r="DQ231">
            <v>0</v>
          </cell>
          <cell r="HK231" t="str">
            <v>G</v>
          </cell>
        </row>
        <row r="232">
          <cell r="B232">
            <v>232</v>
          </cell>
          <cell r="C232" t="str">
            <v>AD12G</v>
          </cell>
          <cell r="D232" t="str">
            <v>0011049</v>
          </cell>
          <cell r="E232" t="str">
            <v>ｶﾅｻﾞﾜﾗﾁﾞｴｰﾀｺｳｷﾞｮｳｼｮ</v>
          </cell>
          <cell r="F232" t="str">
            <v>有限会社金沢ラヂエータ工業所</v>
          </cell>
          <cell r="G232" t="str">
            <v>ﾐﾁｳﾗ ﾏｻﾄ</v>
          </cell>
          <cell r="H232" t="str">
            <v>道浦  正人</v>
          </cell>
          <cell r="I232" t="str">
            <v>金沢市神田１－１９－１８</v>
          </cell>
          <cell r="J232" t="str">
            <v>076-242-3461</v>
          </cell>
          <cell r="K232" t="str">
            <v>076-242-3462</v>
          </cell>
          <cell r="L232">
            <v>72</v>
          </cell>
          <cell r="M232" t="str">
            <v>Ｂ</v>
          </cell>
          <cell r="N232" t="str">
            <v>921 - 8027</v>
          </cell>
          <cell r="O232">
            <v>72</v>
          </cell>
          <cell r="P232" t="str">
            <v>Ｂ</v>
          </cell>
          <cell r="Q232" t="str">
            <v>921 - 8027</v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 t="str">
            <v>14</v>
          </cell>
          <cell r="AG232" t="str">
            <v/>
          </cell>
          <cell r="AH232" t="str">
            <v>G</v>
          </cell>
          <cell r="AQ232" t="str">
            <v>14</v>
          </cell>
          <cell r="DQ232">
            <v>0</v>
          </cell>
          <cell r="HK232" t="str">
            <v>G</v>
          </cell>
        </row>
        <row r="233">
          <cell r="B233">
            <v>233</v>
          </cell>
          <cell r="C233" t="str">
            <v>AD12G</v>
          </cell>
          <cell r="D233" t="str">
            <v>0001094</v>
          </cell>
          <cell r="E233" t="str">
            <v>ｸﾘｰﾝﾃｯｸ</v>
          </cell>
          <cell r="F233" t="str">
            <v>クリーンテック株式会社</v>
          </cell>
          <cell r="G233" t="str">
            <v>ｲﾄｶﾞﾜ　ﾋﾛｼ</v>
          </cell>
          <cell r="H233" t="str">
            <v>伊戸川　博</v>
          </cell>
          <cell r="I233" t="str">
            <v>金沢市專光寺町レ４－１３</v>
          </cell>
          <cell r="J233" t="str">
            <v>076-266-1234</v>
          </cell>
          <cell r="K233" t="str">
            <v>076-266-1239</v>
          </cell>
          <cell r="L233" t="str">
            <v>hiroshi@clean-tec.co.jp</v>
          </cell>
          <cell r="M233" t="str">
            <v>済</v>
          </cell>
          <cell r="N233">
            <v>85</v>
          </cell>
          <cell r="O233">
            <v>85</v>
          </cell>
          <cell r="P233" t="str">
            <v>Ａ</v>
          </cell>
          <cell r="Q233" t="str">
            <v>920 - 0356</v>
          </cell>
          <cell r="R233" t="str">
            <v>知事</v>
          </cell>
          <cell r="S233" t="str">
            <v>特－１１</v>
          </cell>
          <cell r="T233">
            <v>9559</v>
          </cell>
          <cell r="U233">
            <v>36367</v>
          </cell>
          <cell r="V233" t="str">
            <v>090</v>
          </cell>
          <cell r="W233" t="str">
            <v>010</v>
          </cell>
          <cell r="X233" t="str">
            <v>050</v>
          </cell>
          <cell r="Y233" t="str">
            <v>200</v>
          </cell>
          <cell r="Z233" t="str">
            <v>080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 t="str">
            <v>管工事業</v>
          </cell>
          <cell r="AG233" t="str">
            <v>土木工事業</v>
          </cell>
          <cell r="AH233" t="str">
            <v>とび・土工工事業</v>
          </cell>
          <cell r="AI233" t="str">
            <v>機器具設置工事業</v>
          </cell>
          <cell r="AJ233" t="str">
            <v>電気工事業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 t="str">
            <v>13-07</v>
          </cell>
          <cell r="AR233">
            <v>0</v>
          </cell>
          <cell r="AS233">
            <v>0</v>
          </cell>
          <cell r="AT233" t="str">
            <v>G</v>
          </cell>
          <cell r="AU233" t="str">
            <v/>
          </cell>
          <cell r="AV233" t="str">
            <v>G</v>
          </cell>
          <cell r="DQ233">
            <v>0</v>
          </cell>
          <cell r="HK233" t="str">
            <v>G</v>
          </cell>
        </row>
        <row r="234">
          <cell r="B234">
            <v>234</v>
          </cell>
          <cell r="C234" t="str">
            <v>AD12G</v>
          </cell>
          <cell r="D234" t="str">
            <v>0001063</v>
          </cell>
          <cell r="E234" t="str">
            <v>ｸﾛｾﾄｿｳﾃﾝ</v>
          </cell>
          <cell r="F234" t="str">
            <v>黒瀬塗装店</v>
          </cell>
          <cell r="G234" t="str">
            <v>ｸﾛｾ ｻﾌﾞﾛｳ</v>
          </cell>
          <cell r="H234" t="str">
            <v>黒瀬  三郎</v>
          </cell>
          <cell r="I234" t="str">
            <v>金沢市高尾南１－１５０</v>
          </cell>
          <cell r="J234" t="str">
            <v>076-298-2975</v>
          </cell>
          <cell r="K234" t="str">
            <v>076-298-2975</v>
          </cell>
          <cell r="L234" t="str">
            <v>済</v>
          </cell>
          <cell r="M234" t="str">
            <v>済</v>
          </cell>
          <cell r="N234" t="str">
            <v>Ｂ</v>
          </cell>
          <cell r="O234">
            <v>78</v>
          </cell>
          <cell r="P234" t="str">
            <v>Ｂ</v>
          </cell>
          <cell r="Q234" t="str">
            <v>921 - 8154</v>
          </cell>
          <cell r="R234" t="str">
            <v>知事</v>
          </cell>
          <cell r="S234" t="str">
            <v>般－９</v>
          </cell>
          <cell r="T234">
            <v>1875</v>
          </cell>
          <cell r="U234">
            <v>35774</v>
          </cell>
          <cell r="V234" t="str">
            <v>170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 t="str">
            <v>塗装工事業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 t="str">
            <v>05</v>
          </cell>
          <cell r="AR234">
            <v>0</v>
          </cell>
          <cell r="AS234">
            <v>0</v>
          </cell>
          <cell r="AT234" t="str">
            <v/>
          </cell>
          <cell r="AU234" t="str">
            <v>G</v>
          </cell>
          <cell r="DQ234">
            <v>0</v>
          </cell>
          <cell r="HK234" t="str">
            <v>G</v>
          </cell>
        </row>
        <row r="235">
          <cell r="B235">
            <v>235</v>
          </cell>
          <cell r="C235" t="str">
            <v>AD12G</v>
          </cell>
          <cell r="D235" t="str">
            <v>0001154</v>
          </cell>
          <cell r="E235" t="str">
            <v>ｹｲﾃﾞﾝｺｳ</v>
          </cell>
          <cell r="F235" t="str">
            <v>株式会社ケイ電工</v>
          </cell>
          <cell r="G235" t="str">
            <v>ｺﾊﾞﾔｼ ｻﾄｼ</v>
          </cell>
          <cell r="H235" t="str">
            <v>小林  恵</v>
          </cell>
          <cell r="I235" t="str">
            <v>富山市有沢７４－１</v>
          </cell>
          <cell r="J235" t="str">
            <v>076-492-3966</v>
          </cell>
          <cell r="K235" t="str">
            <v>076-492-2116</v>
          </cell>
          <cell r="L235" t="str">
            <v>keidenko@aqua.ocn.ne.jp</v>
          </cell>
          <cell r="M235" t="str">
            <v>済</v>
          </cell>
          <cell r="N235">
            <v>76</v>
          </cell>
          <cell r="O235">
            <v>76</v>
          </cell>
          <cell r="P235" t="str">
            <v>Ｂ</v>
          </cell>
          <cell r="Q235" t="str">
            <v>930 - 0862</v>
          </cell>
          <cell r="R235" t="str">
            <v>知事</v>
          </cell>
          <cell r="S235" t="str">
            <v>般－９</v>
          </cell>
          <cell r="T235">
            <v>10138</v>
          </cell>
          <cell r="U235">
            <v>35676</v>
          </cell>
          <cell r="V235" t="str">
            <v>080</v>
          </cell>
          <cell r="W235" t="str">
            <v>270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 t="str">
            <v>電気工事</v>
          </cell>
          <cell r="AG235" t="str">
            <v>消防施設工事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 t="str">
            <v>08</v>
          </cell>
          <cell r="AR235">
            <v>0</v>
          </cell>
          <cell r="AS235">
            <v>0</v>
          </cell>
          <cell r="AT235" t="str">
            <v>G</v>
          </cell>
          <cell r="AU235" t="str">
            <v/>
          </cell>
          <cell r="AV235" t="str">
            <v>G</v>
          </cell>
          <cell r="DQ235">
            <v>0</v>
          </cell>
          <cell r="HK235" t="str">
            <v>G</v>
          </cell>
        </row>
        <row r="236">
          <cell r="B236">
            <v>236</v>
          </cell>
          <cell r="C236" t="str">
            <v>AD12G</v>
          </cell>
          <cell r="D236" t="str">
            <v>0001072</v>
          </cell>
          <cell r="E236" t="str">
            <v>ｺｳｴｲｾﾂﾋﾞ</v>
          </cell>
          <cell r="F236" t="str">
            <v>幸栄設備株式会社</v>
          </cell>
          <cell r="G236" t="str">
            <v>ｶｼﾞﾜﾗ ﾄﾐｵ</v>
          </cell>
          <cell r="H236" t="str">
            <v>梶原  富夫</v>
          </cell>
          <cell r="I236" t="str">
            <v>松任市横江町２９６</v>
          </cell>
          <cell r="J236" t="str">
            <v>076-276-2017</v>
          </cell>
          <cell r="K236" t="str">
            <v>076-276-53339</v>
          </cell>
          <cell r="L236" t="str">
            <v>済</v>
          </cell>
          <cell r="M236" t="str">
            <v>済</v>
          </cell>
          <cell r="N236" t="str">
            <v>Ｂ</v>
          </cell>
          <cell r="O236">
            <v>71</v>
          </cell>
          <cell r="P236" t="str">
            <v>Ｂ</v>
          </cell>
          <cell r="Q236" t="str">
            <v>924 - 0011</v>
          </cell>
          <cell r="R236" t="str">
            <v>知事</v>
          </cell>
          <cell r="S236" t="str">
            <v>般７</v>
          </cell>
          <cell r="T236">
            <v>4902</v>
          </cell>
          <cell r="U236">
            <v>34808</v>
          </cell>
          <cell r="V236" t="str">
            <v>090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 t="str">
            <v>管工事業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 t="str">
            <v>13-03</v>
          </cell>
          <cell r="AR236">
            <v>0</v>
          </cell>
          <cell r="AS236">
            <v>0</v>
          </cell>
          <cell r="AT236">
            <v>1</v>
          </cell>
          <cell r="AU236">
            <v>0</v>
          </cell>
          <cell r="AV236">
            <v>0</v>
          </cell>
          <cell r="AW236">
            <v>10000</v>
          </cell>
          <cell r="AX236">
            <v>14319</v>
          </cell>
          <cell r="AY236">
            <v>28230</v>
          </cell>
          <cell r="AZ236" t="str">
            <v>ネオ工業㈱</v>
          </cell>
          <cell r="BA236">
            <v>0</v>
          </cell>
          <cell r="BB236" t="str">
            <v>稲垣産業㈱</v>
          </cell>
          <cell r="BC236">
            <v>0</v>
          </cell>
          <cell r="BD236" t="str">
            <v>富士工業㈱</v>
          </cell>
          <cell r="BE236">
            <v>0</v>
          </cell>
          <cell r="BF236" t="str">
            <v>㈲加賀設備商会</v>
          </cell>
          <cell r="BG236">
            <v>0</v>
          </cell>
          <cell r="BH236" t="str">
            <v>ネオ工業</v>
          </cell>
          <cell r="BI236" t="str">
            <v>石川県立看護大学</v>
          </cell>
          <cell r="BJ236" t="str">
            <v>H11.2</v>
          </cell>
          <cell r="BK236" t="str">
            <v>H12.8</v>
          </cell>
          <cell r="BL236">
            <v>1</v>
          </cell>
          <cell r="BM236">
            <v>0</v>
          </cell>
          <cell r="BN236">
            <v>0</v>
          </cell>
          <cell r="BO236">
            <v>10000</v>
          </cell>
          <cell r="BP236">
            <v>0</v>
          </cell>
          <cell r="BQ236">
            <v>2452</v>
          </cell>
          <cell r="BR236" t="str">
            <v>ネオ工業㈱</v>
          </cell>
          <cell r="BS236">
            <v>0</v>
          </cell>
          <cell r="BT236" t="str">
            <v>稲垣産業㈱</v>
          </cell>
          <cell r="BU236">
            <v>0</v>
          </cell>
          <cell r="BV236" t="str">
            <v>富士工業㈱</v>
          </cell>
          <cell r="BW236">
            <v>0</v>
          </cell>
          <cell r="BX236" t="str">
            <v>㈲加賀設備商会</v>
          </cell>
          <cell r="BY236">
            <v>0</v>
          </cell>
          <cell r="BZ236" t="str">
            <v>ネオ工業</v>
          </cell>
          <cell r="CA236" t="str">
            <v>石川県立看護大学</v>
          </cell>
          <cell r="CB236" t="str">
            <v>H11.2</v>
          </cell>
          <cell r="CC236" t="str">
            <v>H12.8</v>
          </cell>
          <cell r="CD236">
            <v>17000</v>
          </cell>
          <cell r="CE236" t="str">
            <v>ネオ工業</v>
          </cell>
          <cell r="CF236" t="str">
            <v>金城大学社会福祉学部棟</v>
          </cell>
          <cell r="CG236" t="str">
            <v>H11.6</v>
          </cell>
          <cell r="CH236" t="str">
            <v>H12.1</v>
          </cell>
          <cell r="CI236">
            <v>13500</v>
          </cell>
          <cell r="CJ236" t="str">
            <v>ネオ工業</v>
          </cell>
          <cell r="CK236" t="str">
            <v>志賀町中央水処理センター</v>
          </cell>
          <cell r="CL236" t="str">
            <v>H11.8</v>
          </cell>
          <cell r="CM236" t="str">
            <v>H12.1</v>
          </cell>
          <cell r="CN236">
            <v>8000</v>
          </cell>
          <cell r="CO236" t="str">
            <v>稲垣産業</v>
          </cell>
          <cell r="CP236" t="str">
            <v>犀川左岸流域下水道</v>
          </cell>
          <cell r="CQ236" t="str">
            <v>H11.10</v>
          </cell>
          <cell r="CR236" t="str">
            <v>H12.2</v>
          </cell>
          <cell r="CS236">
            <v>14700</v>
          </cell>
          <cell r="CT236" t="str">
            <v>岸設備工業</v>
          </cell>
          <cell r="CU236" t="str">
            <v>宇ノ気保険福祉センター</v>
          </cell>
          <cell r="CV236" t="str">
            <v>H11.6</v>
          </cell>
          <cell r="CW236" t="str">
            <v>H12.1</v>
          </cell>
          <cell r="CX236">
            <v>11500</v>
          </cell>
          <cell r="CY236" t="str">
            <v>大気社</v>
          </cell>
          <cell r="CZ236" t="str">
            <v>七尾鹿島広域圏事務組合病院</v>
          </cell>
          <cell r="DA236" t="str">
            <v>H11.3</v>
          </cell>
          <cell r="DB236" t="str">
            <v>H11.10</v>
          </cell>
          <cell r="DC236">
            <v>13650</v>
          </cell>
          <cell r="DD236" t="str">
            <v>松任市横江町２９９</v>
          </cell>
          <cell r="DE236" t="str">
            <v>倉庫　駐車場</v>
          </cell>
          <cell r="DF236">
            <v>640</v>
          </cell>
          <cell r="DG236">
            <v>343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 t="str">
            <v>北国銀行　松任北支店</v>
          </cell>
          <cell r="DQ236">
            <v>0</v>
          </cell>
          <cell r="DR236" t="str">
            <v>北陸信用金庫　松任支店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2</v>
          </cell>
          <cell r="DZ236">
            <v>12</v>
          </cell>
          <cell r="EA236">
            <v>0</v>
          </cell>
          <cell r="EB236">
            <v>1</v>
          </cell>
          <cell r="EC236">
            <v>17</v>
          </cell>
          <cell r="ED236">
            <v>44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1</v>
          </cell>
          <cell r="EZ236">
            <v>3</v>
          </cell>
          <cell r="FA236">
            <v>1</v>
          </cell>
          <cell r="FB236">
            <v>4</v>
          </cell>
          <cell r="FC236">
            <v>1</v>
          </cell>
          <cell r="FD236">
            <v>2</v>
          </cell>
          <cell r="FE236" t="str">
            <v>G</v>
          </cell>
          <cell r="GG236">
            <v>1</v>
          </cell>
          <cell r="GM236">
            <v>3</v>
          </cell>
          <cell r="GQ236">
            <v>1</v>
          </cell>
          <cell r="GS236">
            <v>4</v>
          </cell>
          <cell r="HA236">
            <v>1</v>
          </cell>
          <cell r="HI236">
            <v>2</v>
          </cell>
          <cell r="HK236" t="str">
            <v>G</v>
          </cell>
        </row>
        <row r="237">
          <cell r="B237">
            <v>237</v>
          </cell>
          <cell r="C237" t="str">
            <v>AD12G</v>
          </cell>
          <cell r="D237" t="str">
            <v>0011484</v>
          </cell>
          <cell r="E237" t="str">
            <v>ｺﾓﾘｹﾝｾﾂ</v>
          </cell>
          <cell r="F237" t="str">
            <v>小森建設株式会社</v>
          </cell>
          <cell r="G237" t="str">
            <v>ｻｵｼﾀ　ﾖｼﾋﾃﾞ</v>
          </cell>
          <cell r="H237" t="str">
            <v>竿下  佳英</v>
          </cell>
          <cell r="I237" t="str">
            <v>金沢市高尾台４－３３</v>
          </cell>
          <cell r="J237" t="str">
            <v>076-298-0089</v>
          </cell>
          <cell r="K237" t="str">
            <v>076-298-0154</v>
          </cell>
          <cell r="L237">
            <v>86</v>
          </cell>
          <cell r="M237" t="str">
            <v>Ａ</v>
          </cell>
          <cell r="N237" t="str">
            <v>921 - 8155</v>
          </cell>
          <cell r="O237">
            <v>86</v>
          </cell>
          <cell r="P237" t="str">
            <v>Ａ</v>
          </cell>
          <cell r="Q237" t="str">
            <v>921 - 8155</v>
          </cell>
          <cell r="R237" t="str">
            <v>知事</v>
          </cell>
          <cell r="S237" t="str">
            <v>特－１０</v>
          </cell>
          <cell r="T237">
            <v>5146</v>
          </cell>
          <cell r="U237">
            <v>36192</v>
          </cell>
          <cell r="V237" t="str">
            <v>050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 t="str">
            <v>とび・土工工事業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 t="str">
            <v>03</v>
          </cell>
          <cell r="AR237" t="str">
            <v/>
          </cell>
          <cell r="AS237" t="str">
            <v>G</v>
          </cell>
          <cell r="DQ237">
            <v>0</v>
          </cell>
          <cell r="HK237" t="str">
            <v>G</v>
          </cell>
        </row>
        <row r="238">
          <cell r="B238">
            <v>238</v>
          </cell>
          <cell r="C238" t="str">
            <v>AD12G</v>
          </cell>
          <cell r="D238" t="str">
            <v>0011377</v>
          </cell>
          <cell r="E238" t="str">
            <v>ｺﾔﾏｸﾞﾐ</v>
          </cell>
          <cell r="F238" t="str">
            <v>株式会社小山組</v>
          </cell>
          <cell r="G238" t="str">
            <v>ﾊﾔｼ　ﾕﾀｶ</v>
          </cell>
          <cell r="H238" t="str">
            <v>林  裕</v>
          </cell>
          <cell r="I238" t="str">
            <v>金沢市小立野２－１２－２０</v>
          </cell>
          <cell r="J238" t="str">
            <v>076-248-1435</v>
          </cell>
          <cell r="K238" t="str">
            <v>076-248-3933</v>
          </cell>
          <cell r="L238" t="str">
            <v>koyamak@yu.incl.ne.jp</v>
          </cell>
          <cell r="M238">
            <v>95</v>
          </cell>
          <cell r="N238" t="str">
            <v>Ａ</v>
          </cell>
          <cell r="O238">
            <v>95</v>
          </cell>
          <cell r="P238" t="str">
            <v>Ａ</v>
          </cell>
          <cell r="Q238" t="str">
            <v>920 - 0942</v>
          </cell>
          <cell r="R238">
            <v>35683</v>
          </cell>
          <cell r="S238" t="str">
            <v>般　特－９</v>
          </cell>
          <cell r="T238">
            <v>1385</v>
          </cell>
          <cell r="U238">
            <v>35683</v>
          </cell>
          <cell r="V238" t="str">
            <v>010</v>
          </cell>
          <cell r="W238" t="str">
            <v>050</v>
          </cell>
          <cell r="X238" t="str">
            <v>060</v>
          </cell>
          <cell r="Y238">
            <v>0</v>
          </cell>
          <cell r="Z238" t="str">
            <v>260</v>
          </cell>
          <cell r="AA238" t="str">
            <v>230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 t="str">
            <v>（特）土</v>
          </cell>
          <cell r="AG238" t="str">
            <v>と</v>
          </cell>
          <cell r="AH238" t="str">
            <v>石</v>
          </cell>
          <cell r="AI238" t="str">
            <v>ほ</v>
          </cell>
          <cell r="AJ238" t="str">
            <v>水</v>
          </cell>
          <cell r="AK238" t="str">
            <v>（般）園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 t="str">
            <v>03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 t="str">
            <v/>
          </cell>
          <cell r="AY238" t="str">
            <v>G</v>
          </cell>
          <cell r="DQ238">
            <v>0</v>
          </cell>
          <cell r="HK238" t="str">
            <v>G</v>
          </cell>
        </row>
        <row r="239">
          <cell r="B239">
            <v>239</v>
          </cell>
          <cell r="C239" t="str">
            <v>AD12G</v>
          </cell>
          <cell r="D239" t="str">
            <v>0011052</v>
          </cell>
          <cell r="E239" t="str">
            <v>ｻﾌﾟﾗ</v>
          </cell>
          <cell r="F239" t="str">
            <v xml:space="preserve">株式会社サプラ </v>
          </cell>
          <cell r="G239" t="str">
            <v>ｱｽﾞﾏ　ｻﾀﾞｵ</v>
          </cell>
          <cell r="H239" t="str">
            <v>東　貞夫</v>
          </cell>
          <cell r="I239" t="str">
            <v>金沢市示野中町３７街区１２番</v>
          </cell>
          <cell r="J239" t="str">
            <v>076-2222-1119</v>
          </cell>
          <cell r="K239" t="str">
            <v>076-222-1801</v>
          </cell>
          <cell r="L239">
            <v>66</v>
          </cell>
          <cell r="M239" t="str">
            <v>Ｂ</v>
          </cell>
          <cell r="N239" t="str">
            <v>920 - 0058</v>
          </cell>
          <cell r="O239">
            <v>66</v>
          </cell>
          <cell r="P239" t="str">
            <v>Ｂ</v>
          </cell>
          <cell r="Q239" t="str">
            <v>920 - 0058</v>
          </cell>
          <cell r="R239" t="str">
            <v>大臣</v>
          </cell>
          <cell r="S239" t="str">
            <v>特－６</v>
          </cell>
          <cell r="T239">
            <v>10263</v>
          </cell>
          <cell r="U239">
            <v>34726</v>
          </cell>
          <cell r="V239" t="str">
            <v>090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 t="str">
            <v>管工事業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 t="str">
            <v>14</v>
          </cell>
          <cell r="AR239" t="str">
            <v/>
          </cell>
          <cell r="AS239" t="str">
            <v>G</v>
          </cell>
          <cell r="DQ239">
            <v>0</v>
          </cell>
          <cell r="HK239" t="str">
            <v>G</v>
          </cell>
        </row>
        <row r="240">
          <cell r="B240">
            <v>240</v>
          </cell>
          <cell r="C240" t="str">
            <v>AD12G</v>
          </cell>
          <cell r="D240" t="str">
            <v>0010252</v>
          </cell>
          <cell r="E240" t="str">
            <v>ｻﾝｴﾂ</v>
          </cell>
          <cell r="F240" t="str">
            <v>株式会社三越</v>
          </cell>
          <cell r="G240" t="str">
            <v>ｲｼﾀﾞ　ﾔｽﾋｻ</v>
          </cell>
          <cell r="H240" t="str">
            <v>石田　泰久</v>
          </cell>
          <cell r="I240" t="str">
            <v>富山市下冨居２－１３－８１</v>
          </cell>
          <cell r="J240" t="str">
            <v>076-432-3121</v>
          </cell>
          <cell r="K240" t="str">
            <v>076-432-9311</v>
          </cell>
          <cell r="L240">
            <v>86</v>
          </cell>
          <cell r="M240" t="str">
            <v>Ａ</v>
          </cell>
          <cell r="N240" t="str">
            <v>930 - 0814</v>
          </cell>
          <cell r="O240">
            <v>86</v>
          </cell>
          <cell r="P240" t="str">
            <v>Ａ</v>
          </cell>
          <cell r="Q240" t="str">
            <v>930 - 0814</v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 t="str">
            <v>14</v>
          </cell>
          <cell r="AG240" t="str">
            <v/>
          </cell>
          <cell r="AH240" t="str">
            <v>G</v>
          </cell>
          <cell r="AQ240" t="str">
            <v>14</v>
          </cell>
          <cell r="DQ240">
            <v>0</v>
          </cell>
          <cell r="HK240" t="str">
            <v>G</v>
          </cell>
        </row>
        <row r="241">
          <cell r="B241">
            <v>241</v>
          </cell>
          <cell r="C241" t="str">
            <v>AD12G</v>
          </cell>
          <cell r="D241" t="str">
            <v>0010557</v>
          </cell>
          <cell r="E241" t="str">
            <v>ｻﾝｷｮｳﾚｲﾈﾂ</v>
          </cell>
          <cell r="F241" t="str">
            <v>三協冷熱株式会社</v>
          </cell>
          <cell r="G241" t="str">
            <v>ﾀﾆｸﾞﾁ ﾏｻﾄｼ</v>
          </cell>
          <cell r="H241" t="str">
            <v>谷口  雅俊</v>
          </cell>
          <cell r="I241" t="str">
            <v>福井市大町１４字供江１０１</v>
          </cell>
          <cell r="J241" t="str">
            <v>0776-36-4056</v>
          </cell>
          <cell r="K241" t="str">
            <v>0776-35-6115</v>
          </cell>
          <cell r="L241">
            <v>76</v>
          </cell>
          <cell r="M241" t="str">
            <v>Ｂ</v>
          </cell>
          <cell r="N241" t="str">
            <v>918 - 8116</v>
          </cell>
          <cell r="O241">
            <v>76</v>
          </cell>
          <cell r="P241" t="str">
            <v>Ｂ</v>
          </cell>
          <cell r="Q241" t="str">
            <v>918 - 8116</v>
          </cell>
          <cell r="R241" t="str">
            <v>知事</v>
          </cell>
          <cell r="S241" t="str">
            <v>般－７</v>
          </cell>
          <cell r="T241">
            <v>2684</v>
          </cell>
          <cell r="U241">
            <v>34980</v>
          </cell>
          <cell r="V241" t="str">
            <v>090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 t="str">
            <v>管工事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 t="str">
            <v>13-01</v>
          </cell>
          <cell r="AR241" t="str">
            <v/>
          </cell>
          <cell r="AS241" t="str">
            <v>G</v>
          </cell>
          <cell r="DQ241">
            <v>0</v>
          </cell>
          <cell r="HK241" t="str">
            <v>G</v>
          </cell>
        </row>
        <row r="242">
          <cell r="B242">
            <v>242</v>
          </cell>
          <cell r="C242" t="str">
            <v>AD12G</v>
          </cell>
          <cell r="D242" t="str">
            <v>0002064</v>
          </cell>
          <cell r="E242" t="str">
            <v>ｻﾝﾚｲﾈﾂ</v>
          </cell>
          <cell r="F242" t="str">
            <v>有限会社サン冷熱</v>
          </cell>
          <cell r="G242" t="str">
            <v>ﾀﾎ ｾｲｼﾞ</v>
          </cell>
          <cell r="H242" t="str">
            <v>田保  誠二</v>
          </cell>
          <cell r="I242" t="str">
            <v>金沢市八田町中２３５番地</v>
          </cell>
          <cell r="J242" t="str">
            <v>076-258-5538</v>
          </cell>
          <cell r="K242" t="str">
            <v>076-257-5360</v>
          </cell>
          <cell r="L242">
            <v>82</v>
          </cell>
          <cell r="M242" t="str">
            <v>Ａ</v>
          </cell>
          <cell r="N242" t="str">
            <v>920 - 3106</v>
          </cell>
          <cell r="O242">
            <v>82</v>
          </cell>
          <cell r="P242" t="str">
            <v>Ａ</v>
          </cell>
          <cell r="Q242" t="str">
            <v>920 - 3106</v>
          </cell>
          <cell r="R242" t="str">
            <v>知事</v>
          </cell>
          <cell r="S242" t="str">
            <v>般－９</v>
          </cell>
          <cell r="T242">
            <v>13945</v>
          </cell>
          <cell r="U242">
            <v>35877</v>
          </cell>
          <cell r="V242" t="str">
            <v>090</v>
          </cell>
          <cell r="W242" t="str">
            <v>080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 t="str">
            <v>一般建設業</v>
          </cell>
          <cell r="AG242" t="str">
            <v>管工事業</v>
          </cell>
          <cell r="AH242" t="str">
            <v>電気工事業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 t="str">
            <v>13-02</v>
          </cell>
          <cell r="AR242" t="str">
            <v/>
          </cell>
          <cell r="AS242" t="str">
            <v>G</v>
          </cell>
          <cell r="DQ242">
            <v>0</v>
          </cell>
          <cell r="HK242" t="str">
            <v>G</v>
          </cell>
        </row>
        <row r="243">
          <cell r="B243">
            <v>243</v>
          </cell>
          <cell r="C243" t="str">
            <v>AD12G</v>
          </cell>
          <cell r="D243" t="str">
            <v>0002077</v>
          </cell>
          <cell r="E243" t="str">
            <v>ｼﾞｬﾊﾟﾝｵｲﾙｻｰﾋﾞｽ</v>
          </cell>
          <cell r="F243" t="str">
            <v>有限会社ジャパン・オイルサービス</v>
          </cell>
          <cell r="G243" t="str">
            <v>ﾑﾗﾀ ﾖｼﾉﾌﾞ</v>
          </cell>
          <cell r="H243" t="str">
            <v>村田  芳伸</v>
          </cell>
          <cell r="I243" t="str">
            <v>金沢市湊２－１９１－３</v>
          </cell>
          <cell r="J243" t="str">
            <v>076-238-7654</v>
          </cell>
          <cell r="K243" t="str">
            <v>076-238-7629</v>
          </cell>
          <cell r="L243">
            <v>82</v>
          </cell>
          <cell r="M243" t="str">
            <v>Ａ</v>
          </cell>
          <cell r="N243" t="str">
            <v>920 - 0271</v>
          </cell>
          <cell r="O243">
            <v>82</v>
          </cell>
          <cell r="P243" t="str">
            <v>Ａ</v>
          </cell>
          <cell r="Q243" t="str">
            <v>920 - 0271</v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 t="str">
            <v>06</v>
          </cell>
          <cell r="AG243" t="str">
            <v/>
          </cell>
          <cell r="AH243" t="str">
            <v>G</v>
          </cell>
          <cell r="AQ243" t="str">
            <v>06</v>
          </cell>
          <cell r="DQ243">
            <v>0</v>
          </cell>
          <cell r="HK243" t="str">
            <v>G</v>
          </cell>
        </row>
        <row r="244">
          <cell r="B244">
            <v>244</v>
          </cell>
          <cell r="C244" t="str">
            <v>AD12G</v>
          </cell>
          <cell r="D244" t="str">
            <v>0002017</v>
          </cell>
          <cell r="E244" t="str">
            <v>ｼﾝｹﾝｺｳｷﾞｮｳ</v>
          </cell>
          <cell r="F244" t="str">
            <v>伸建工業株式会社</v>
          </cell>
          <cell r="G244" t="str">
            <v>ｶｷﾓﾄ　ﾖﾘﾕｷ</v>
          </cell>
          <cell r="H244" t="str">
            <v>柿本　自如</v>
          </cell>
          <cell r="I244" t="str">
            <v>松任市横江町１８４３－１１</v>
          </cell>
          <cell r="J244" t="str">
            <v>076-276-9833</v>
          </cell>
          <cell r="K244" t="str">
            <v>076-275-6900</v>
          </cell>
          <cell r="L244" t="str">
            <v>済</v>
          </cell>
          <cell r="M244" t="str">
            <v>済</v>
          </cell>
          <cell r="N244" t="str">
            <v>Ａ</v>
          </cell>
          <cell r="O244">
            <v>72</v>
          </cell>
          <cell r="P244" t="str">
            <v>Ａ</v>
          </cell>
          <cell r="Q244" t="str">
            <v>924 - 0011</v>
          </cell>
          <cell r="R244" t="str">
            <v>知事</v>
          </cell>
          <cell r="S244" t="str">
            <v>般－７</v>
          </cell>
          <cell r="T244">
            <v>5107</v>
          </cell>
          <cell r="U244">
            <v>34896</v>
          </cell>
          <cell r="V244" t="str">
            <v>090</v>
          </cell>
          <cell r="W244" t="str">
            <v>200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 t="str">
            <v>管工事業</v>
          </cell>
          <cell r="AG244" t="str">
            <v>機械器具設置工事業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 t="str">
            <v>57-04</v>
          </cell>
          <cell r="AR244">
            <v>0</v>
          </cell>
          <cell r="AS244">
            <v>0</v>
          </cell>
          <cell r="AT244" t="str">
            <v/>
          </cell>
          <cell r="AU244" t="str">
            <v>G</v>
          </cell>
          <cell r="DQ244">
            <v>0</v>
          </cell>
          <cell r="HK244" t="str">
            <v>G</v>
          </cell>
        </row>
        <row r="245">
          <cell r="B245">
            <v>245</v>
          </cell>
          <cell r="C245" t="str">
            <v>AD12G</v>
          </cell>
          <cell r="D245" t="str">
            <v>0010578</v>
          </cell>
          <cell r="E245" t="str">
            <v>ﾀｲﾔｾﾝﾀｰｱﾀﾞﾁ</v>
          </cell>
          <cell r="F245" t="str">
            <v>有）タイヤセンター  あだち</v>
          </cell>
          <cell r="G245" t="str">
            <v>ｱﾀﾞﾁ ｼｹﾞｱｷ</v>
          </cell>
          <cell r="H245" t="str">
            <v>安達  重昭</v>
          </cell>
          <cell r="I245" t="str">
            <v>福井市花堂北２－６－１０</v>
          </cell>
          <cell r="J245" t="str">
            <v>0776-36-0159</v>
          </cell>
          <cell r="K245" t="str">
            <v>0776-36-6812</v>
          </cell>
          <cell r="L245">
            <v>72</v>
          </cell>
          <cell r="M245" t="str">
            <v>Ｂ</v>
          </cell>
          <cell r="N245" t="str">
            <v>918 - 8012</v>
          </cell>
          <cell r="O245">
            <v>72</v>
          </cell>
          <cell r="P245" t="str">
            <v>Ｂ</v>
          </cell>
          <cell r="Q245" t="str">
            <v>918 - 8012</v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 t="str">
            <v>58-06</v>
          </cell>
          <cell r="AG245">
            <v>19</v>
          </cell>
          <cell r="AH245" t="str">
            <v/>
          </cell>
          <cell r="AI245" t="str">
            <v>G</v>
          </cell>
          <cell r="AQ245" t="str">
            <v>58-06</v>
          </cell>
          <cell r="AR245">
            <v>19</v>
          </cell>
          <cell r="DQ245">
            <v>0</v>
          </cell>
          <cell r="HK245" t="str">
            <v>G</v>
          </cell>
        </row>
        <row r="246">
          <cell r="B246">
            <v>246</v>
          </cell>
          <cell r="C246" t="str">
            <v>AD12G</v>
          </cell>
          <cell r="D246" t="str">
            <v>0010247</v>
          </cell>
          <cell r="E246" t="str">
            <v>ﾀﾞｲﾜｱｸｱｸﾞﾗﾝ</v>
          </cell>
          <cell r="F246" t="str">
            <v>大和アクアグラン株式会社</v>
          </cell>
          <cell r="G246" t="str">
            <v>ﾑﾗｻｷ ﾏｻｷ</v>
          </cell>
          <cell r="H246" t="str">
            <v>村崎  正樹</v>
          </cell>
          <cell r="I246" t="str">
            <v>金沢市赤土町ト１００－１</v>
          </cell>
          <cell r="J246" t="str">
            <v>076-268-5331</v>
          </cell>
          <cell r="K246" t="str">
            <v>076-268-5337</v>
          </cell>
          <cell r="L246" t="str">
            <v>済</v>
          </cell>
          <cell r="M246" t="str">
            <v>済</v>
          </cell>
          <cell r="N246" t="str">
            <v>Ｂ</v>
          </cell>
          <cell r="O246">
            <v>76</v>
          </cell>
          <cell r="P246" t="str">
            <v>Ｂ</v>
          </cell>
          <cell r="Q246" t="str">
            <v>920 - 0353</v>
          </cell>
          <cell r="R246" t="str">
            <v>知事</v>
          </cell>
          <cell r="S246" t="str">
            <v>般－８</v>
          </cell>
          <cell r="T246">
            <v>22</v>
          </cell>
          <cell r="U246">
            <v>35078</v>
          </cell>
          <cell r="V246" t="str">
            <v>240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 t="str">
            <v>さく井工事業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 t="str">
            <v>13-06</v>
          </cell>
          <cell r="AR246">
            <v>0</v>
          </cell>
          <cell r="AS246">
            <v>0</v>
          </cell>
          <cell r="AT246" t="str">
            <v/>
          </cell>
          <cell r="AU246" t="str">
            <v>G</v>
          </cell>
          <cell r="DQ246">
            <v>0</v>
          </cell>
          <cell r="HK246" t="str">
            <v>G</v>
          </cell>
        </row>
        <row r="247">
          <cell r="B247">
            <v>247</v>
          </cell>
          <cell r="C247" t="str">
            <v>AD12G</v>
          </cell>
          <cell r="D247" t="str">
            <v>0003010</v>
          </cell>
          <cell r="E247" t="str">
            <v>ﾀｶｻﾜｾﾂﾋﾞｺｳｷﾞｮｳｼｮ</v>
          </cell>
          <cell r="F247" t="str">
            <v>高沢設備工業所</v>
          </cell>
          <cell r="G247" t="str">
            <v>ﾀｶｻﾜ ﾋﾃﾞｷ</v>
          </cell>
          <cell r="H247" t="str">
            <v>高沢  秀樹</v>
          </cell>
          <cell r="I247" t="str">
            <v>石川県羽咋郡志賀町字大島ロ－５</v>
          </cell>
          <cell r="J247" t="str">
            <v>0767-32-0085</v>
          </cell>
          <cell r="K247" t="str">
            <v>0767-32-0085</v>
          </cell>
          <cell r="L247">
            <v>72</v>
          </cell>
          <cell r="M247" t="str">
            <v>Ｂ</v>
          </cell>
          <cell r="N247" t="str">
            <v>925 - 0147</v>
          </cell>
          <cell r="O247">
            <v>72</v>
          </cell>
          <cell r="P247" t="str">
            <v>Ｂ</v>
          </cell>
          <cell r="Q247" t="str">
            <v>925 - 0147</v>
          </cell>
          <cell r="R247" t="str">
            <v>知事</v>
          </cell>
          <cell r="S247" t="str">
            <v>般－８</v>
          </cell>
          <cell r="T247">
            <v>9938</v>
          </cell>
          <cell r="U247">
            <v>35364</v>
          </cell>
          <cell r="V247" t="str">
            <v>010</v>
          </cell>
          <cell r="W247" t="str">
            <v>050</v>
          </cell>
          <cell r="X247" t="str">
            <v>090</v>
          </cell>
          <cell r="Y247" t="str">
            <v>260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 t="str">
            <v>土木工事業</v>
          </cell>
          <cell r="AG247" t="str">
            <v>とび・土工工事業</v>
          </cell>
          <cell r="AH247" t="str">
            <v>管工事業</v>
          </cell>
          <cell r="AI247" t="str">
            <v>水道施設工事業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 t="str">
            <v>13-01</v>
          </cell>
          <cell r="AR247" t="str">
            <v/>
          </cell>
          <cell r="AS247" t="str">
            <v>G</v>
          </cell>
          <cell r="DQ247">
            <v>0</v>
          </cell>
          <cell r="HK247" t="str">
            <v>G</v>
          </cell>
        </row>
        <row r="248">
          <cell r="B248">
            <v>248</v>
          </cell>
          <cell r="C248" t="str">
            <v>AD12G</v>
          </cell>
          <cell r="D248" t="str">
            <v>0003008</v>
          </cell>
          <cell r="E248" t="str">
            <v>ﾀｸﾐﾎｵﾝ</v>
          </cell>
          <cell r="F248" t="str">
            <v>タクミ保温</v>
          </cell>
          <cell r="G248" t="str">
            <v>ﾀｸﾐ ｷﾖｼ</v>
          </cell>
          <cell r="H248" t="str">
            <v>工  喜代司</v>
          </cell>
          <cell r="I248" t="str">
            <v>河北郡内灘町緑台１－３２</v>
          </cell>
          <cell r="J248" t="str">
            <v>076-238-4930</v>
          </cell>
          <cell r="K248" t="str">
            <v>076-238-8110</v>
          </cell>
          <cell r="L248" t="str">
            <v>takchan@po.incl.ne.jp</v>
          </cell>
          <cell r="M248">
            <v>38</v>
          </cell>
          <cell r="N248" t="str">
            <v>Ｂ</v>
          </cell>
          <cell r="O248">
            <v>38</v>
          </cell>
          <cell r="P248" t="str">
            <v>Ｂ</v>
          </cell>
          <cell r="Q248" t="str">
            <v>920 - 0276</v>
          </cell>
          <cell r="R248" t="str">
            <v>知事</v>
          </cell>
          <cell r="S248" t="str">
            <v>般－７</v>
          </cell>
          <cell r="T248">
            <v>2551</v>
          </cell>
          <cell r="U248">
            <v>34793</v>
          </cell>
          <cell r="V248" t="str">
            <v>210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 t="str">
            <v>熱絶縁工事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 t="str">
            <v>13-04</v>
          </cell>
          <cell r="AR248">
            <v>0</v>
          </cell>
          <cell r="AS248" t="str">
            <v/>
          </cell>
          <cell r="AT248" t="str">
            <v>G</v>
          </cell>
          <cell r="DQ248">
            <v>0</v>
          </cell>
          <cell r="HK248" t="str">
            <v>G</v>
          </cell>
        </row>
        <row r="249">
          <cell r="B249">
            <v>249</v>
          </cell>
          <cell r="C249" t="str">
            <v>AD12G</v>
          </cell>
          <cell r="D249" t="str">
            <v>0003055</v>
          </cell>
          <cell r="E249" t="str">
            <v>ﾁｭｳｵｳｾｲｻｸｼｮ</v>
          </cell>
          <cell r="F249" t="str">
            <v>株式会社中央製作所</v>
          </cell>
          <cell r="G249" t="str">
            <v>ｺﾞﾄｳ　ﾔｽｸﾆ</v>
          </cell>
          <cell r="H249" t="str">
            <v>後藤　安邦</v>
          </cell>
          <cell r="I249" t="str">
            <v>名古屋市瑞穂区内浜町２４－１</v>
          </cell>
          <cell r="J249" t="str">
            <v>052-821-6111</v>
          </cell>
          <cell r="K249" t="str">
            <v>052-823-8098</v>
          </cell>
          <cell r="L249" t="str">
            <v>9000s</v>
          </cell>
          <cell r="M249">
            <v>95</v>
          </cell>
          <cell r="N249" t="str">
            <v>9000s</v>
          </cell>
          <cell r="O249">
            <v>95</v>
          </cell>
          <cell r="P249" t="str">
            <v>Ａ</v>
          </cell>
          <cell r="Q249" t="str">
            <v>467 - 8563</v>
          </cell>
          <cell r="R249" t="str">
            <v>知事</v>
          </cell>
          <cell r="S249" t="str">
            <v>特－９</v>
          </cell>
          <cell r="T249">
            <v>5898</v>
          </cell>
          <cell r="U249">
            <v>35665</v>
          </cell>
          <cell r="V249" t="str">
            <v>200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 t="str">
            <v>機械器具設置工事業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 t="str">
            <v>08</v>
          </cell>
          <cell r="AR249" t="str">
            <v/>
          </cell>
          <cell r="AS249" t="str">
            <v>G</v>
          </cell>
          <cell r="DQ249">
            <v>0</v>
          </cell>
          <cell r="HK249" t="str">
            <v>G</v>
          </cell>
        </row>
        <row r="250">
          <cell r="B250">
            <v>250</v>
          </cell>
          <cell r="C250" t="str">
            <v>AD12G</v>
          </cell>
          <cell r="D250" t="str">
            <v>0003047</v>
          </cell>
          <cell r="E250" t="str">
            <v>ﾄｳｼﾊﾞﾎｸﾘｸﾃｸﾉﾈｯﾄﾜｰｸ</v>
          </cell>
          <cell r="F250" t="str">
            <v>東芝北陸テクノネットワーク株式会社</v>
          </cell>
          <cell r="G250" t="str">
            <v>田村　秀樹</v>
          </cell>
          <cell r="H250" t="str">
            <v>田村　秀樹</v>
          </cell>
          <cell r="I250" t="str">
            <v>松任市横江町９９３</v>
          </cell>
          <cell r="J250" t="str">
            <v>076-274-2970</v>
          </cell>
          <cell r="K250" t="str">
            <v>076-274-2973</v>
          </cell>
          <cell r="L250" t="str">
            <v>todashi.nakai@glbtoshiba.co.jp</v>
          </cell>
          <cell r="M250" t="str">
            <v>Ａ</v>
          </cell>
          <cell r="N250" t="str">
            <v>924 - 0011</v>
          </cell>
          <cell r="O250">
            <v>96</v>
          </cell>
          <cell r="P250" t="str">
            <v>Ａ</v>
          </cell>
          <cell r="Q250" t="str">
            <v>924 - 0011</v>
          </cell>
          <cell r="R250" t="str">
            <v>知事</v>
          </cell>
          <cell r="S250" t="str">
            <v>般７</v>
          </cell>
          <cell r="T250">
            <v>13217</v>
          </cell>
          <cell r="U250">
            <v>35108</v>
          </cell>
          <cell r="V250" t="str">
            <v>080</v>
          </cell>
          <cell r="W250" t="str">
            <v>090</v>
          </cell>
          <cell r="X250" t="str">
            <v>220</v>
          </cell>
          <cell r="Y250" t="str">
            <v>270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 t="str">
            <v>電気工事業</v>
          </cell>
          <cell r="AG250" t="str">
            <v>管工事業</v>
          </cell>
          <cell r="AH250" t="str">
            <v>電気通信工事業</v>
          </cell>
          <cell r="AI250" t="str">
            <v>消防施設工事業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 t="str">
            <v>57-01</v>
          </cell>
          <cell r="AR250" t="str">
            <v>13-02</v>
          </cell>
          <cell r="AS250" t="str">
            <v/>
          </cell>
          <cell r="AT250" t="str">
            <v>G</v>
          </cell>
          <cell r="DQ250">
            <v>0</v>
          </cell>
          <cell r="HK250" t="str">
            <v>G</v>
          </cell>
        </row>
        <row r="251">
          <cell r="B251">
            <v>251</v>
          </cell>
          <cell r="C251" t="str">
            <v>AD12G</v>
          </cell>
          <cell r="D251" t="str">
            <v>0003028</v>
          </cell>
          <cell r="E251" t="str">
            <v>ﾄｳﾎｳｴﾝｼﾞﾆｱﾘﾝｸﾞ</v>
          </cell>
          <cell r="F251" t="str">
            <v>東邦エンジニアリング株式会社</v>
          </cell>
          <cell r="G251" t="str">
            <v>ﾐﾅﾐ ﾄｷｵ</v>
          </cell>
          <cell r="H251" t="str">
            <v>南野  外喜雄</v>
          </cell>
          <cell r="I251" t="str">
            <v>松任市五歩市町３６７－１</v>
          </cell>
          <cell r="J251" t="str">
            <v>076-275-6780</v>
          </cell>
          <cell r="K251" t="str">
            <v>076-275-6782</v>
          </cell>
          <cell r="L251" t="str">
            <v>済</v>
          </cell>
          <cell r="M251" t="str">
            <v>済</v>
          </cell>
          <cell r="N251" t="str">
            <v>Ａ</v>
          </cell>
          <cell r="O251">
            <v>86</v>
          </cell>
          <cell r="P251" t="str">
            <v>Ａ</v>
          </cell>
          <cell r="Q251" t="str">
            <v>924 - 0014</v>
          </cell>
          <cell r="R251" t="str">
            <v>知事</v>
          </cell>
          <cell r="S251" t="str">
            <v>般－７</v>
          </cell>
          <cell r="T251">
            <v>12014</v>
          </cell>
          <cell r="U251">
            <v>36483</v>
          </cell>
          <cell r="V251" t="str">
            <v>200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 t="str">
            <v>機械設置工事業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14</v>
          </cell>
          <cell r="AR251">
            <v>0</v>
          </cell>
          <cell r="AS251">
            <v>0</v>
          </cell>
          <cell r="AT251" t="str">
            <v/>
          </cell>
          <cell r="AU251" t="str">
            <v>G</v>
          </cell>
          <cell r="DQ251">
            <v>0</v>
          </cell>
          <cell r="HK251" t="str">
            <v>G</v>
          </cell>
        </row>
        <row r="252">
          <cell r="B252">
            <v>252</v>
          </cell>
          <cell r="C252" t="str">
            <v>AD12G</v>
          </cell>
          <cell r="D252" t="str">
            <v>0003030</v>
          </cell>
          <cell r="E252" t="str">
            <v>ﾄｰｼﾝﾂｳｼｮｳ</v>
          </cell>
          <cell r="F252" t="str">
            <v>トーシン通商株式会社</v>
          </cell>
          <cell r="G252" t="str">
            <v>ｲｹﾀﾞ ﾃﾙｵ</v>
          </cell>
          <cell r="H252" t="str">
            <v>池田  輝雄</v>
          </cell>
          <cell r="I252" t="str">
            <v>金沢市横川３－２３－２</v>
          </cell>
          <cell r="J252" t="str">
            <v>076-244-0831</v>
          </cell>
          <cell r="K252" t="str">
            <v>076-244-5632</v>
          </cell>
          <cell r="L252" t="str">
            <v>toshin-t@toshin-tsusho.co.jp</v>
          </cell>
          <cell r="M252" t="str">
            <v>済</v>
          </cell>
          <cell r="N252">
            <v>56</v>
          </cell>
          <cell r="O252">
            <v>56</v>
          </cell>
          <cell r="P252" t="str">
            <v>Ｂ</v>
          </cell>
          <cell r="Q252" t="str">
            <v>921 - 8163</v>
          </cell>
          <cell r="R252" t="str">
            <v>大臣</v>
          </cell>
          <cell r="S252" t="str">
            <v>090</v>
          </cell>
          <cell r="T252" t="str">
            <v/>
          </cell>
          <cell r="U252" t="str">
            <v>再度申請中</v>
          </cell>
          <cell r="V252" t="str">
            <v>090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 t="str">
            <v>官工事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 t="str">
            <v>06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 t="str">
            <v>代表取締役</v>
          </cell>
          <cell r="AW252" t="str">
            <v>池田  輝雄</v>
          </cell>
          <cell r="AX252">
            <v>15912</v>
          </cell>
          <cell r="AY252">
            <v>29412</v>
          </cell>
          <cell r="AZ252" t="str">
            <v>販売部金沢店</v>
          </cell>
          <cell r="BA252" t="str">
            <v>金沢市横川３丁目２３番地２</v>
          </cell>
          <cell r="BB252" t="str">
            <v>076-244-0831</v>
          </cell>
          <cell r="BC252" t="str">
            <v>076-244-5632</v>
          </cell>
          <cell r="BD252">
            <v>10000</v>
          </cell>
          <cell r="BE252">
            <v>0</v>
          </cell>
          <cell r="BF252">
            <v>382</v>
          </cell>
          <cell r="BG252" t="str">
            <v>三谷産業㈱</v>
          </cell>
          <cell r="BH252">
            <v>40</v>
          </cell>
          <cell r="BI252" t="str">
            <v>金沢ワシントンホテル</v>
          </cell>
          <cell r="BJ252">
            <v>15</v>
          </cell>
          <cell r="BK252" t="str">
            <v>ＪＲ西日本テクノス</v>
          </cell>
          <cell r="BL252">
            <v>1</v>
          </cell>
          <cell r="BM252">
            <v>110000</v>
          </cell>
          <cell r="BN252">
            <v>0</v>
          </cell>
          <cell r="BO252">
            <v>10000</v>
          </cell>
          <cell r="BP252">
            <v>0</v>
          </cell>
          <cell r="BQ252">
            <v>382</v>
          </cell>
          <cell r="BR252" t="str">
            <v>三谷産業㈱</v>
          </cell>
          <cell r="BS252">
            <v>40</v>
          </cell>
          <cell r="BT252" t="str">
            <v>金沢ワシントンホテル</v>
          </cell>
          <cell r="BU252">
            <v>15</v>
          </cell>
          <cell r="BV252" t="str">
            <v>ＪＲ西日本テクノス</v>
          </cell>
          <cell r="BW252">
            <v>28</v>
          </cell>
          <cell r="BX252" t="str">
            <v>白山ビルサービス</v>
          </cell>
          <cell r="BY252">
            <v>25</v>
          </cell>
          <cell r="BZ252" t="str">
            <v>三谷産業㈱</v>
          </cell>
          <cell r="CA252" t="str">
            <v>金沢大学医学部洗浄工事</v>
          </cell>
          <cell r="CB252">
            <v>0</v>
          </cell>
          <cell r="CC252">
            <v>36556</v>
          </cell>
          <cell r="CD252">
            <v>9950</v>
          </cell>
          <cell r="CE252" t="str">
            <v>㈱サンピア</v>
          </cell>
          <cell r="CF252" t="str">
            <v>建物管理メンテ業務</v>
          </cell>
          <cell r="CG252">
            <v>0</v>
          </cell>
          <cell r="CH252">
            <v>36514</v>
          </cell>
          <cell r="CI252">
            <v>807</v>
          </cell>
          <cell r="CJ252" t="str">
            <v>金沢ワシントンホテル</v>
          </cell>
          <cell r="CK252" t="str">
            <v>ホテル内メンテ業務</v>
          </cell>
          <cell r="CL252" t="str">
            <v>柿本商会</v>
          </cell>
          <cell r="CM252">
            <v>36524</v>
          </cell>
          <cell r="CN252">
            <v>454</v>
          </cell>
          <cell r="CO252" t="str">
            <v>白山ビルサービス㈱</v>
          </cell>
          <cell r="CP252" t="str">
            <v>建物メンテ業務</v>
          </cell>
          <cell r="CQ252" t="str">
            <v>金沢市横川３丁目地内</v>
          </cell>
          <cell r="CR252">
            <v>36484</v>
          </cell>
          <cell r="CS252">
            <v>938</v>
          </cell>
          <cell r="CT252" t="str">
            <v>ＪＲ西日本テクノス</v>
          </cell>
          <cell r="CU252" t="str">
            <v>金沢駅構内の業務メンテ</v>
          </cell>
          <cell r="CV252">
            <v>0</v>
          </cell>
          <cell r="CW252">
            <v>36525</v>
          </cell>
          <cell r="CX252">
            <v>2669</v>
          </cell>
          <cell r="CY252" t="str">
            <v>柿本商会</v>
          </cell>
          <cell r="CZ252" t="str">
            <v>石川、福井、富山三県の建物洗浄工事</v>
          </cell>
          <cell r="DA252">
            <v>0</v>
          </cell>
          <cell r="DB252">
            <v>36556</v>
          </cell>
          <cell r="DC252">
            <v>7550</v>
          </cell>
          <cell r="DD252" t="str">
            <v>金沢市横川３丁目地内</v>
          </cell>
          <cell r="DE252" t="str">
            <v>会社建物</v>
          </cell>
          <cell r="DF252">
            <v>330</v>
          </cell>
          <cell r="DG252">
            <v>70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 t="str">
            <v>北国銀行</v>
          </cell>
          <cell r="DQ252" t="str">
            <v>S55.7</v>
          </cell>
          <cell r="DR252" t="str">
            <v>北陸銀行</v>
          </cell>
          <cell r="DS252" t="str">
            <v>S55.7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3</v>
          </cell>
          <cell r="DY252">
            <v>4</v>
          </cell>
          <cell r="DZ252">
            <v>0</v>
          </cell>
          <cell r="EA252">
            <v>0</v>
          </cell>
          <cell r="EB252">
            <v>2</v>
          </cell>
          <cell r="EC252">
            <v>9</v>
          </cell>
          <cell r="ED252">
            <v>41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 t="str">
            <v>G</v>
          </cell>
          <cell r="HK252" t="str">
            <v>G</v>
          </cell>
        </row>
        <row r="253">
          <cell r="B253">
            <v>253</v>
          </cell>
          <cell r="C253" t="str">
            <v>AD12G</v>
          </cell>
          <cell r="D253" t="str">
            <v>0010565</v>
          </cell>
          <cell r="E253" t="str">
            <v>ﾄｸﾀﾞｾﾂﾋﾞｺｳｷﾞｮｳ</v>
          </cell>
          <cell r="F253" t="str">
            <v>徳田設備工業株式会社</v>
          </cell>
          <cell r="G253" t="str">
            <v>ﾄｸﾀﾞ ｹﾝｼﾞ</v>
          </cell>
          <cell r="H253" t="str">
            <v>徳田  健治</v>
          </cell>
          <cell r="I253" t="str">
            <v>金沢市黒田１－１８４</v>
          </cell>
          <cell r="J253" t="str">
            <v>076-249-1345</v>
          </cell>
          <cell r="K253" t="str">
            <v>076-249-1347</v>
          </cell>
          <cell r="L253" t="str">
            <v>tokuda-pipe@geocies.co.jp</v>
          </cell>
          <cell r="M253" t="str">
            <v>済</v>
          </cell>
          <cell r="N253">
            <v>86</v>
          </cell>
          <cell r="O253">
            <v>86</v>
          </cell>
          <cell r="P253" t="str">
            <v>Ａ</v>
          </cell>
          <cell r="Q253" t="str">
            <v>921 - 8051</v>
          </cell>
          <cell r="R253" t="str">
            <v>知事</v>
          </cell>
          <cell r="S253" t="str">
            <v>般－９</v>
          </cell>
          <cell r="T253">
            <v>11328</v>
          </cell>
          <cell r="U253">
            <v>35577</v>
          </cell>
          <cell r="V253" t="str">
            <v>090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 t="str">
            <v>管工事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 t="str">
            <v>13-01</v>
          </cell>
          <cell r="AR253">
            <v>0</v>
          </cell>
          <cell r="AS253">
            <v>0</v>
          </cell>
          <cell r="AT253" t="str">
            <v>G</v>
          </cell>
          <cell r="AU253" t="str">
            <v/>
          </cell>
          <cell r="AV253" t="str">
            <v>G</v>
          </cell>
          <cell r="DQ253">
            <v>0</v>
          </cell>
          <cell r="HK253" t="str">
            <v>G</v>
          </cell>
        </row>
        <row r="254">
          <cell r="B254">
            <v>254</v>
          </cell>
          <cell r="C254" t="str">
            <v>AD12G</v>
          </cell>
          <cell r="D254" t="str">
            <v>0000062</v>
          </cell>
          <cell r="E254" t="str">
            <v>ﾄﾖﾀｴﾙｱﾝﾄﾞｴﾌｲｼｶﾜ</v>
          </cell>
          <cell r="F254" t="str">
            <v>トヨタエルアンドエフ石川株式会社</v>
          </cell>
          <cell r="G254" t="str">
            <v>ﾊｻﾀﾆ ｹﾝﾖｳ</v>
          </cell>
          <cell r="H254" t="str">
            <v>架谷  憲浩</v>
          </cell>
          <cell r="I254" t="str">
            <v>金沢市御影町２４－５</v>
          </cell>
          <cell r="J254" t="str">
            <v>076-243-5300</v>
          </cell>
          <cell r="K254" t="str">
            <v>076-243-1110</v>
          </cell>
          <cell r="L254">
            <v>86</v>
          </cell>
          <cell r="M254" t="str">
            <v>Ａ</v>
          </cell>
          <cell r="N254" t="str">
            <v>921 - 8021</v>
          </cell>
          <cell r="O254">
            <v>86</v>
          </cell>
          <cell r="P254" t="str">
            <v>Ａ</v>
          </cell>
          <cell r="Q254" t="str">
            <v>921 - 8021</v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 t="str">
            <v>58-06</v>
          </cell>
          <cell r="AG254">
            <v>19</v>
          </cell>
          <cell r="AH254" t="str">
            <v/>
          </cell>
          <cell r="AI254" t="str">
            <v>G</v>
          </cell>
          <cell r="AQ254" t="str">
            <v>58-06</v>
          </cell>
          <cell r="AR254">
            <v>19</v>
          </cell>
          <cell r="DQ254">
            <v>0</v>
          </cell>
          <cell r="HK254" t="str">
            <v>G</v>
          </cell>
        </row>
        <row r="255">
          <cell r="B255">
            <v>255</v>
          </cell>
          <cell r="C255" t="str">
            <v>AD12G</v>
          </cell>
          <cell r="D255" t="str">
            <v>0010404</v>
          </cell>
          <cell r="E255" t="str">
            <v>ﾄﾖﾀｴﾙｱﾝﾄﾞｴﾌﾌｸｲ</v>
          </cell>
          <cell r="F255" t="str">
            <v>トヨタＬ＆Ｆ福井株式会社</v>
          </cell>
          <cell r="G255" t="str">
            <v>ｶｼﾞﾓﾄ　ﾄﾓｱｷ</v>
          </cell>
          <cell r="H255" t="str">
            <v>梶本　知暉</v>
          </cell>
          <cell r="I255" t="str">
            <v>福井市今市町第３８－１０</v>
          </cell>
          <cell r="J255" t="str">
            <v>0776-38-0018</v>
          </cell>
          <cell r="K255" t="str">
            <v>0776-38-4566</v>
          </cell>
          <cell r="L255">
            <v>72</v>
          </cell>
          <cell r="M255" t="str">
            <v>Ｂ</v>
          </cell>
          <cell r="N255" t="str">
            <v>918 - 8152</v>
          </cell>
          <cell r="O255">
            <v>72</v>
          </cell>
          <cell r="P255" t="str">
            <v>Ｂ</v>
          </cell>
          <cell r="Q255" t="str">
            <v>918 - 8152</v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 t="str">
            <v>58-06</v>
          </cell>
          <cell r="AG255">
            <v>19</v>
          </cell>
          <cell r="AH255" t="str">
            <v/>
          </cell>
          <cell r="AI255" t="str">
            <v>G</v>
          </cell>
          <cell r="AQ255" t="str">
            <v>58-06</v>
          </cell>
          <cell r="AR255">
            <v>19</v>
          </cell>
          <cell r="DQ255">
            <v>0</v>
          </cell>
          <cell r="HK255" t="str">
            <v>G</v>
          </cell>
        </row>
        <row r="256">
          <cell r="B256">
            <v>256</v>
          </cell>
          <cell r="C256" t="str">
            <v>AD12G</v>
          </cell>
          <cell r="D256" t="str">
            <v>0004003</v>
          </cell>
          <cell r="E256" t="str">
            <v>ﾅﾙｾｶﾝｺｳｼﾞ</v>
          </cell>
          <cell r="F256" t="str">
            <v>成瀬管工事株式会社</v>
          </cell>
          <cell r="G256" t="str">
            <v>ﾅﾙｾ ｷﾖﾋｻ</v>
          </cell>
          <cell r="H256" t="str">
            <v>成瀬  清久</v>
          </cell>
          <cell r="I256" t="str">
            <v>金沢市法光寺町８４</v>
          </cell>
          <cell r="J256" t="str">
            <v>076-258-4295</v>
          </cell>
          <cell r="K256" t="str">
            <v>076-257-6224</v>
          </cell>
          <cell r="L256" t="str">
            <v>済</v>
          </cell>
          <cell r="M256" t="str">
            <v>済</v>
          </cell>
          <cell r="N256" t="str">
            <v>Ａ</v>
          </cell>
          <cell r="O256">
            <v>96</v>
          </cell>
          <cell r="P256" t="str">
            <v>Ａ</v>
          </cell>
          <cell r="Q256" t="str">
            <v>920 - 3132</v>
          </cell>
          <cell r="R256" t="str">
            <v>知事</v>
          </cell>
          <cell r="S256" t="str">
            <v>般－８</v>
          </cell>
          <cell r="T256">
            <v>3704</v>
          </cell>
          <cell r="U256">
            <v>27571</v>
          </cell>
          <cell r="V256" t="str">
            <v>090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 t="str">
            <v>管工事業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 t="str">
            <v>13-01</v>
          </cell>
          <cell r="AR256">
            <v>0</v>
          </cell>
          <cell r="AS256">
            <v>0</v>
          </cell>
          <cell r="AT256" t="str">
            <v/>
          </cell>
          <cell r="AU256" t="str">
            <v>G</v>
          </cell>
          <cell r="DQ256">
            <v>0</v>
          </cell>
          <cell r="HK256" t="str">
            <v>G</v>
          </cell>
        </row>
        <row r="257">
          <cell r="B257">
            <v>257</v>
          </cell>
          <cell r="C257" t="str">
            <v>AD12G</v>
          </cell>
          <cell r="D257" t="str">
            <v>0010302</v>
          </cell>
          <cell r="E257" t="str">
            <v>ﾆｼｶﾜﾃﾞﾝｷｺｳｷﾞｮｳｼｮ</v>
          </cell>
          <cell r="F257" t="str">
            <v>株式会社西川電機工業所</v>
          </cell>
          <cell r="G257" t="str">
            <v>ﾆｼｶﾜ ﾀｶｼ</v>
          </cell>
          <cell r="H257" t="str">
            <v>西川  隆司</v>
          </cell>
          <cell r="I257" t="str">
            <v>金沢市泉本町６－８７</v>
          </cell>
          <cell r="J257" t="str">
            <v>076-242-3567</v>
          </cell>
          <cell r="K257" t="str">
            <v>076-275-1211</v>
          </cell>
          <cell r="L257" t="str">
            <v>希望</v>
          </cell>
          <cell r="M257" t="str">
            <v>希望</v>
          </cell>
          <cell r="N257" t="str">
            <v>Ａ</v>
          </cell>
          <cell r="O257">
            <v>90</v>
          </cell>
          <cell r="P257" t="str">
            <v>Ａ</v>
          </cell>
          <cell r="Q257" t="str">
            <v>921 - 8042</v>
          </cell>
          <cell r="R257" t="str">
            <v>知事</v>
          </cell>
          <cell r="S257" t="str">
            <v>般－９</v>
          </cell>
          <cell r="T257">
            <v>10155</v>
          </cell>
          <cell r="U257">
            <v>35559</v>
          </cell>
          <cell r="V257" t="str">
            <v>080</v>
          </cell>
          <cell r="W257" t="str">
            <v>090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 t="str">
            <v>電気、管工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 t="str">
            <v>08</v>
          </cell>
          <cell r="AR257">
            <v>0</v>
          </cell>
          <cell r="AS257">
            <v>0</v>
          </cell>
          <cell r="AT257" t="str">
            <v/>
          </cell>
          <cell r="AU257" t="str">
            <v>G</v>
          </cell>
          <cell r="DQ257">
            <v>0</v>
          </cell>
          <cell r="HK257" t="str">
            <v>G</v>
          </cell>
        </row>
        <row r="258">
          <cell r="B258">
            <v>258</v>
          </cell>
          <cell r="C258" t="str">
            <v>AD12G</v>
          </cell>
          <cell r="D258" t="str">
            <v>0004013</v>
          </cell>
          <cell r="E258" t="str">
            <v>ﾆﾎﾝﾂｳｳﾝｶﾅｻﾞﾜｼﾃﾝ</v>
          </cell>
          <cell r="F258" t="str">
            <v xml:space="preserve">日本通運株式会社  </v>
          </cell>
          <cell r="G258" t="str">
            <v>ｵｶﾍﾞ　ﾏｻﾋｺ</v>
          </cell>
          <cell r="H258" t="str">
            <v>岡部　正彦</v>
          </cell>
          <cell r="I258" t="str">
            <v>金沢市昭和町１６－１</v>
          </cell>
          <cell r="J258" t="str">
            <v>076-261-1171</v>
          </cell>
          <cell r="K258" t="str">
            <v>076-261-1179</v>
          </cell>
          <cell r="L258" t="str">
            <v>s/o-nakayama @nittu.co.jp</v>
          </cell>
          <cell r="M258" t="str">
            <v>済</v>
          </cell>
          <cell r="N258">
            <v>100</v>
          </cell>
          <cell r="O258">
            <v>100</v>
          </cell>
          <cell r="P258" t="str">
            <v>Ａ</v>
          </cell>
          <cell r="Q258" t="str">
            <v>920 - 0856</v>
          </cell>
          <cell r="R258" t="str">
            <v>大臣</v>
          </cell>
          <cell r="S258" t="str">
            <v>般－９</v>
          </cell>
          <cell r="T258">
            <v>2541</v>
          </cell>
          <cell r="U258" t="str">
            <v>平成9年12月21日～平成14年12月20日まで</v>
          </cell>
          <cell r="V258" t="str">
            <v>010</v>
          </cell>
          <cell r="W258" t="str">
            <v>050</v>
          </cell>
          <cell r="X258" t="str">
            <v>110</v>
          </cell>
          <cell r="Y258" t="str">
            <v>200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 t="str">
            <v>土木工事業</v>
          </cell>
          <cell r="AG258" t="str">
            <v>とび・土工・コンクリート工事業</v>
          </cell>
          <cell r="AH258" t="str">
            <v>鋼構造物工事業</v>
          </cell>
          <cell r="AI258" t="str">
            <v>機械器具設置工事業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 t="str">
            <v>02</v>
          </cell>
          <cell r="AR258">
            <v>0</v>
          </cell>
          <cell r="AS258">
            <v>0</v>
          </cell>
          <cell r="AT258" t="str">
            <v>中山　彰一</v>
          </cell>
          <cell r="AU258">
            <v>21953</v>
          </cell>
          <cell r="AV258" t="str">
            <v>金沢支店　重機建設課長</v>
          </cell>
          <cell r="AW258" t="str">
            <v>中山　彰一</v>
          </cell>
          <cell r="AX258">
            <v>21953</v>
          </cell>
          <cell r="AY258">
            <v>13789</v>
          </cell>
          <cell r="AZ258" t="str">
            <v>金沢支店　重機建設課</v>
          </cell>
          <cell r="BA258" t="str">
            <v>金沢市専光寺レ４－４</v>
          </cell>
          <cell r="BB258" t="str">
            <v>076-267-6560</v>
          </cell>
          <cell r="BC258" t="str">
            <v>076-267-6566</v>
          </cell>
          <cell r="BD258">
            <v>70175270</v>
          </cell>
          <cell r="BE258">
            <v>0</v>
          </cell>
          <cell r="BF258">
            <v>4262</v>
          </cell>
          <cell r="BG258" t="str">
            <v>渋谷工業</v>
          </cell>
          <cell r="BH258">
            <v>30</v>
          </cell>
          <cell r="BI258" t="str">
            <v>住金橋梁センター㈱</v>
          </cell>
          <cell r="BJ258">
            <v>18</v>
          </cell>
          <cell r="BK258" t="str">
            <v>大気社</v>
          </cell>
          <cell r="BL258">
            <v>1</v>
          </cell>
          <cell r="BM258">
            <v>1084081000</v>
          </cell>
          <cell r="BN258">
            <v>38847000</v>
          </cell>
          <cell r="BO258">
            <v>70175270</v>
          </cell>
          <cell r="BP258">
            <v>0</v>
          </cell>
          <cell r="BQ258">
            <v>4262</v>
          </cell>
          <cell r="BR258" t="str">
            <v>渋谷工業</v>
          </cell>
          <cell r="BS258">
            <v>30</v>
          </cell>
          <cell r="BT258" t="str">
            <v>住金橋梁センター㈱</v>
          </cell>
          <cell r="BU258">
            <v>18</v>
          </cell>
          <cell r="BV258" t="str">
            <v>大気社</v>
          </cell>
          <cell r="BW258">
            <v>9</v>
          </cell>
          <cell r="BX258" t="str">
            <v>三機工業</v>
          </cell>
          <cell r="BY258">
            <v>8</v>
          </cell>
          <cell r="BZ258" t="str">
            <v>渋谷工業㈱</v>
          </cell>
          <cell r="CA258" t="str">
            <v>アサヒビール㈱博多工場　製造ライン搬入工事</v>
          </cell>
          <cell r="CB258">
            <v>36450</v>
          </cell>
          <cell r="CC258">
            <v>36474</v>
          </cell>
          <cell r="CD258">
            <v>15050</v>
          </cell>
          <cell r="CE258" t="str">
            <v>渋谷工業</v>
          </cell>
          <cell r="CF258" t="str">
            <v>宮崎県農協果汁㈱　製造ライン搬入工事</v>
          </cell>
          <cell r="CG258">
            <v>36193</v>
          </cell>
          <cell r="CH258">
            <v>36240</v>
          </cell>
          <cell r="CI258">
            <v>23000</v>
          </cell>
          <cell r="CJ258" t="str">
            <v>渋谷工業㈱</v>
          </cell>
          <cell r="CK258" t="str">
            <v>北陸コカコーラ砺波工場　製造ライン搬入工事</v>
          </cell>
          <cell r="CL258">
            <v>36047</v>
          </cell>
          <cell r="CM258">
            <v>36149</v>
          </cell>
          <cell r="CN258">
            <v>27500</v>
          </cell>
          <cell r="CO258" t="str">
            <v>㈱北都鉄工</v>
          </cell>
          <cell r="CP258" t="str">
            <v>今町高架橋　架設工事</v>
          </cell>
          <cell r="CQ258">
            <v>36011</v>
          </cell>
          <cell r="CR258">
            <v>36129</v>
          </cell>
          <cell r="CS258">
            <v>10596</v>
          </cell>
          <cell r="CT258" t="str">
            <v>住金橋梁センター㈱</v>
          </cell>
          <cell r="CU258" t="str">
            <v>七尾湾岸壁　整備工事</v>
          </cell>
          <cell r="CV258">
            <v>36100</v>
          </cell>
          <cell r="CW258">
            <v>36250</v>
          </cell>
          <cell r="CX258">
            <v>50000</v>
          </cell>
          <cell r="CY258" t="str">
            <v>第一電機工業㈱</v>
          </cell>
          <cell r="CZ258" t="str">
            <v>共栄信用金庫本店キューピクル替工事</v>
          </cell>
          <cell r="DA258">
            <v>36361</v>
          </cell>
          <cell r="DB258">
            <v>36362</v>
          </cell>
          <cell r="DC258">
            <v>630</v>
          </cell>
          <cell r="DD258" t="str">
            <v>金沢市専光寺レ４－４</v>
          </cell>
          <cell r="DE258" t="str">
            <v>事務所</v>
          </cell>
          <cell r="DF258">
            <v>1012</v>
          </cell>
          <cell r="DG258">
            <v>270</v>
          </cell>
          <cell r="DH258" t="str">
            <v>金沢市専光寺タ４－１</v>
          </cell>
          <cell r="DI258" t="str">
            <v>保管庫</v>
          </cell>
          <cell r="DJ258">
            <v>2905</v>
          </cell>
          <cell r="DK258">
            <v>1520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 t="str">
            <v>第一勧銀銀行　金沢支店</v>
          </cell>
          <cell r="DQ258">
            <v>0</v>
          </cell>
          <cell r="DR258" t="str">
            <v>北陸銀行　金沢支店</v>
          </cell>
          <cell r="DS258">
            <v>19</v>
          </cell>
          <cell r="DT258" t="str">
            <v>北国銀行　武蔵ケ辻支店</v>
          </cell>
          <cell r="DU258">
            <v>11</v>
          </cell>
          <cell r="DV258">
            <v>12</v>
          </cell>
          <cell r="DW258">
            <v>19</v>
          </cell>
          <cell r="DX258">
            <v>11</v>
          </cell>
          <cell r="DY258">
            <v>2</v>
          </cell>
          <cell r="DZ258">
            <v>19</v>
          </cell>
          <cell r="EA258">
            <v>5</v>
          </cell>
          <cell r="EB258">
            <v>1</v>
          </cell>
          <cell r="EC258">
            <v>1</v>
          </cell>
          <cell r="ED258">
            <v>1</v>
          </cell>
          <cell r="EE258">
            <v>7</v>
          </cell>
          <cell r="EF258">
            <v>4</v>
          </cell>
          <cell r="EG258">
            <v>8</v>
          </cell>
          <cell r="EH258">
            <v>4</v>
          </cell>
          <cell r="EI258">
            <v>19</v>
          </cell>
          <cell r="EJ258">
            <v>18</v>
          </cell>
          <cell r="EK258">
            <v>11</v>
          </cell>
          <cell r="EL258">
            <v>12</v>
          </cell>
          <cell r="EM258">
            <v>19</v>
          </cell>
          <cell r="EN258">
            <v>11</v>
          </cell>
          <cell r="EO258">
            <v>1</v>
          </cell>
          <cell r="EQ258">
            <v>1</v>
          </cell>
          <cell r="FO258">
            <v>7</v>
          </cell>
          <cell r="GA258">
            <v>4</v>
          </cell>
          <cell r="GC258">
            <v>8</v>
          </cell>
          <cell r="GE258">
            <v>4</v>
          </cell>
          <cell r="GG258">
            <v>19</v>
          </cell>
          <cell r="GK258">
            <v>18</v>
          </cell>
          <cell r="GM258">
            <v>11</v>
          </cell>
          <cell r="GO258">
            <v>12</v>
          </cell>
          <cell r="GQ258">
            <v>19</v>
          </cell>
          <cell r="GS258">
            <v>11</v>
          </cell>
          <cell r="HK258" t="str">
            <v>G</v>
          </cell>
        </row>
        <row r="259">
          <cell r="B259">
            <v>259</v>
          </cell>
          <cell r="C259" t="str">
            <v>AD12G</v>
          </cell>
          <cell r="D259" t="str">
            <v>0011338</v>
          </cell>
          <cell r="E259" t="str">
            <v>ﾉｷﾞｾｲｻｸｼｮ</v>
          </cell>
          <cell r="F259" t="str">
            <v>株式会社野木製作所</v>
          </cell>
          <cell r="G259" t="str">
            <v>ﾉｷﾞ　ﾄﾖｵ</v>
          </cell>
          <cell r="H259" t="str">
            <v>野木　豊生</v>
          </cell>
          <cell r="I259" t="str">
            <v>大阪市淀川区木川東１－１０－１７</v>
          </cell>
          <cell r="J259" t="str">
            <v>06-6302-8685</v>
          </cell>
          <cell r="K259" t="str">
            <v>06-6306-1446</v>
          </cell>
          <cell r="L259" t="str">
            <v>済</v>
          </cell>
          <cell r="M259" t="str">
            <v>済</v>
          </cell>
          <cell r="N259" t="str">
            <v>Ｂ</v>
          </cell>
          <cell r="O259">
            <v>76</v>
          </cell>
          <cell r="P259" t="str">
            <v>Ｂ</v>
          </cell>
          <cell r="Q259" t="str">
            <v>532 - 0012</v>
          </cell>
          <cell r="R259" t="str">
            <v>知事</v>
          </cell>
          <cell r="S259" t="str">
            <v>般－５４</v>
          </cell>
          <cell r="T259">
            <v>52767</v>
          </cell>
          <cell r="U259">
            <v>29042</v>
          </cell>
          <cell r="V259" t="str">
            <v>200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 t="str">
            <v>機械器具設置工事業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 t="str">
            <v>14</v>
          </cell>
          <cell r="AR259">
            <v>0</v>
          </cell>
          <cell r="AS259">
            <v>0</v>
          </cell>
          <cell r="AT259" t="str">
            <v/>
          </cell>
          <cell r="AU259" t="str">
            <v>G</v>
          </cell>
          <cell r="DQ259">
            <v>0</v>
          </cell>
          <cell r="HK259" t="str">
            <v>G</v>
          </cell>
        </row>
        <row r="260">
          <cell r="B260">
            <v>260</v>
          </cell>
          <cell r="C260" t="str">
            <v>AD12G</v>
          </cell>
          <cell r="D260" t="str">
            <v>0010791</v>
          </cell>
          <cell r="E260" t="str">
            <v>ﾉﾀﾞｴﾝｼﾞﾆﾔﾘﾝｸﾞ</v>
          </cell>
          <cell r="F260" t="str">
            <v>有限会社野田エンジニヤリング</v>
          </cell>
          <cell r="G260" t="str">
            <v>ﾉﾀﾞ ｶｽﾞﾄｼ</v>
          </cell>
          <cell r="H260" t="str">
            <v>野田  主利</v>
          </cell>
          <cell r="I260" t="str">
            <v>石川県七尾市古屋敷町タ部２－１</v>
          </cell>
          <cell r="J260" t="str">
            <v>0767-52-5762</v>
          </cell>
          <cell r="K260" t="str">
            <v>0767-52-1751</v>
          </cell>
          <cell r="L260">
            <v>62</v>
          </cell>
          <cell r="M260" t="str">
            <v>Ｂ</v>
          </cell>
          <cell r="N260" t="str">
            <v>926 - 0024</v>
          </cell>
          <cell r="O260">
            <v>62</v>
          </cell>
          <cell r="P260" t="str">
            <v>Ｂ</v>
          </cell>
          <cell r="Q260" t="str">
            <v>926 - 0024</v>
          </cell>
          <cell r="R260" t="str">
            <v>知事</v>
          </cell>
          <cell r="S260" t="str">
            <v>般－８</v>
          </cell>
          <cell r="T260">
            <v>10886</v>
          </cell>
          <cell r="U260">
            <v>35109</v>
          </cell>
          <cell r="V260" t="str">
            <v>090</v>
          </cell>
          <cell r="W260" t="str">
            <v>270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 t="str">
            <v>管工事業</v>
          </cell>
          <cell r="AG260" t="str">
            <v>消防施設工事業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19</v>
          </cell>
          <cell r="AR260" t="str">
            <v/>
          </cell>
          <cell r="AS260" t="str">
            <v>G</v>
          </cell>
          <cell r="DQ260">
            <v>0</v>
          </cell>
          <cell r="HK260" t="str">
            <v>G</v>
          </cell>
        </row>
        <row r="261">
          <cell r="B261">
            <v>261</v>
          </cell>
          <cell r="C261" t="str">
            <v>AD12G</v>
          </cell>
          <cell r="D261" t="str">
            <v>0005067</v>
          </cell>
          <cell r="E261" t="str">
            <v>ﾊﾗﾀﾞﾃﾞﾝｷ</v>
          </cell>
          <cell r="F261" t="str">
            <v>原田電機株式会社</v>
          </cell>
          <cell r="G261" t="str">
            <v>ﾊﾗﾀﾞ　ﾐﾁｱｷ</v>
          </cell>
          <cell r="H261" t="str">
            <v>原田　道昭</v>
          </cell>
          <cell r="I261" t="str">
            <v>金沢市神宮寺３－６－１２</v>
          </cell>
          <cell r="J261" t="str">
            <v>076-253-3188</v>
          </cell>
          <cell r="K261" t="str">
            <v>076-253-3288</v>
          </cell>
          <cell r="L261" t="str">
            <v>JDZ00336@nifty.ne.jp</v>
          </cell>
          <cell r="M261" t="str">
            <v>希望</v>
          </cell>
          <cell r="N261">
            <v>76</v>
          </cell>
          <cell r="O261">
            <v>76</v>
          </cell>
          <cell r="P261" t="str">
            <v>Ｂ</v>
          </cell>
          <cell r="Q261" t="str">
            <v>920 - 0806</v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 t="str">
            <v>08</v>
          </cell>
          <cell r="AG261" t="str">
            <v/>
          </cell>
          <cell r="AH261" t="str">
            <v>G</v>
          </cell>
          <cell r="AQ261" t="str">
            <v>08</v>
          </cell>
          <cell r="DQ261">
            <v>0</v>
          </cell>
          <cell r="HK261" t="str">
            <v>G</v>
          </cell>
        </row>
        <row r="262">
          <cell r="B262">
            <v>262</v>
          </cell>
          <cell r="C262" t="str">
            <v>AD12G</v>
          </cell>
          <cell r="D262" t="str">
            <v>0005087</v>
          </cell>
          <cell r="E262" t="str">
            <v>ﾋｶﾞｼﾃﾞﾚｲﾀﾞﾝｻｰﾋﾞｽ</v>
          </cell>
          <cell r="F262" t="str">
            <v>東出冷暖サービス</v>
          </cell>
          <cell r="G262" t="str">
            <v>ﾋｶﾞｼﾃﾞ ﾏｻｼﾞ</v>
          </cell>
          <cell r="H262" t="str">
            <v>東出  正冶</v>
          </cell>
          <cell r="I262" t="str">
            <v>加賀市小菅波町平４５</v>
          </cell>
          <cell r="J262" t="str">
            <v>0761-73-1288</v>
          </cell>
          <cell r="K262" t="str">
            <v>0761-73-1288</v>
          </cell>
          <cell r="L262" t="str">
            <v>希望</v>
          </cell>
          <cell r="M262" t="str">
            <v>希望</v>
          </cell>
          <cell r="N262" t="str">
            <v>Ｂ</v>
          </cell>
          <cell r="O262">
            <v>48</v>
          </cell>
          <cell r="P262" t="str">
            <v>Ｂ</v>
          </cell>
          <cell r="Q262" t="str">
            <v>922 - 0424</v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 t="str">
            <v>13-02</v>
          </cell>
          <cell r="AG262" t="str">
            <v/>
          </cell>
          <cell r="AH262" t="str">
            <v>G</v>
          </cell>
          <cell r="AQ262" t="str">
            <v>13-02</v>
          </cell>
          <cell r="DQ262">
            <v>0</v>
          </cell>
          <cell r="HK262" t="str">
            <v>G</v>
          </cell>
        </row>
        <row r="263">
          <cell r="B263">
            <v>263</v>
          </cell>
          <cell r="C263" t="str">
            <v>AD12G</v>
          </cell>
          <cell r="D263" t="str">
            <v>0005008</v>
          </cell>
          <cell r="E263" t="str">
            <v>ﾋﾞﾙｶﾝ</v>
          </cell>
          <cell r="F263" t="str">
            <v>株式会社ビルカン</v>
          </cell>
          <cell r="G263" t="str">
            <v>ｻｻｷ ﾋﾄｼ</v>
          </cell>
          <cell r="H263" t="str">
            <v>佐々木  均</v>
          </cell>
          <cell r="I263" t="str">
            <v>小松市白江町ロ－７２－１</v>
          </cell>
          <cell r="J263" t="str">
            <v>0761-22-6006</v>
          </cell>
          <cell r="K263" t="str">
            <v>0761-22-6007</v>
          </cell>
          <cell r="L263">
            <v>48</v>
          </cell>
          <cell r="M263" t="str">
            <v>Ｂ</v>
          </cell>
          <cell r="N263" t="str">
            <v>923 - 0811</v>
          </cell>
          <cell r="O263">
            <v>48</v>
          </cell>
          <cell r="P263" t="str">
            <v>Ｂ</v>
          </cell>
          <cell r="Q263" t="str">
            <v>923 - 0811</v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 t="str">
            <v>06</v>
          </cell>
          <cell r="AG263" t="str">
            <v/>
          </cell>
          <cell r="AH263" t="str">
            <v>G</v>
          </cell>
          <cell r="AQ263" t="str">
            <v>06</v>
          </cell>
          <cell r="DQ263">
            <v>0</v>
          </cell>
          <cell r="HK263" t="str">
            <v>G</v>
          </cell>
        </row>
        <row r="264">
          <cell r="B264">
            <v>264</v>
          </cell>
          <cell r="C264" t="str">
            <v>AD12G</v>
          </cell>
          <cell r="D264" t="str">
            <v>0005041</v>
          </cell>
          <cell r="E264" t="str">
            <v>ﾎｰﾁｷｶﾅｻﾞﾜｼｼｬ</v>
          </cell>
          <cell r="F264" t="str">
            <v>ホーチキ株式会社  金沢支社</v>
          </cell>
          <cell r="G264" t="str">
            <v>ﾅｶﾞﾀ ﾊﾙｵ</v>
          </cell>
          <cell r="H264" t="str">
            <v>長田  春雄</v>
          </cell>
          <cell r="I264" t="str">
            <v>金沢市入江２－１７９</v>
          </cell>
          <cell r="J264" t="str">
            <v>076-291-1201</v>
          </cell>
          <cell r="K264" t="str">
            <v>076-291-1204</v>
          </cell>
          <cell r="L264" t="str">
            <v>hochiki@nsknet.or.jp</v>
          </cell>
          <cell r="M264">
            <v>92</v>
          </cell>
          <cell r="N264" t="str">
            <v>Ａ</v>
          </cell>
          <cell r="O264">
            <v>92</v>
          </cell>
          <cell r="P264" t="str">
            <v>Ａ</v>
          </cell>
          <cell r="Q264" t="str">
            <v>921 - 8011</v>
          </cell>
          <cell r="R264" t="str">
            <v>大臣</v>
          </cell>
          <cell r="S264" t="str">
            <v>特－７</v>
          </cell>
          <cell r="T264">
            <v>4292</v>
          </cell>
          <cell r="U264">
            <v>34864</v>
          </cell>
          <cell r="V264" t="str">
            <v>270</v>
          </cell>
          <cell r="W264" t="str">
            <v>220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 t="str">
            <v>消防施設工事業</v>
          </cell>
          <cell r="AG264" t="str">
            <v>電気通信工事業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 t="str">
            <v>04</v>
          </cell>
          <cell r="AR264">
            <v>0</v>
          </cell>
          <cell r="AS264" t="str">
            <v/>
          </cell>
          <cell r="AT264" t="str">
            <v>G</v>
          </cell>
          <cell r="DQ264">
            <v>0</v>
          </cell>
          <cell r="HK264" t="str">
            <v>G</v>
          </cell>
        </row>
        <row r="265">
          <cell r="B265">
            <v>265</v>
          </cell>
          <cell r="C265" t="str">
            <v>AD12G</v>
          </cell>
          <cell r="D265" t="str">
            <v>0005050</v>
          </cell>
          <cell r="E265" t="str">
            <v>ﾎｸﾘｸｼﾞｭｳｷ</v>
          </cell>
          <cell r="F265" t="str">
            <v>北陸重機株式会社</v>
          </cell>
          <cell r="G265" t="str">
            <v>ﾊｾﾍﾞ　ｼｹﾞﾖｼ</v>
          </cell>
          <cell r="H265" t="str">
            <v>馳部　茂義</v>
          </cell>
          <cell r="I265" t="str">
            <v>金沢市鳴和２－７－２０</v>
          </cell>
          <cell r="J265" t="str">
            <v>076-252-5181</v>
          </cell>
          <cell r="K265" t="str">
            <v>076-252-9414</v>
          </cell>
          <cell r="L265" t="str">
            <v>希望</v>
          </cell>
          <cell r="M265" t="str">
            <v>希望</v>
          </cell>
          <cell r="N265" t="str">
            <v>Ａ</v>
          </cell>
          <cell r="O265">
            <v>86</v>
          </cell>
          <cell r="P265" t="str">
            <v>Ａ</v>
          </cell>
          <cell r="Q265" t="str">
            <v>920 - 0804</v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19</v>
          </cell>
          <cell r="AG265" t="str">
            <v/>
          </cell>
          <cell r="AH265" t="str">
            <v>G</v>
          </cell>
          <cell r="AQ265">
            <v>19</v>
          </cell>
          <cell r="DQ265">
            <v>0</v>
          </cell>
          <cell r="HK265" t="str">
            <v>G</v>
          </cell>
        </row>
        <row r="266">
          <cell r="B266">
            <v>266</v>
          </cell>
          <cell r="C266" t="str">
            <v>AD12G</v>
          </cell>
          <cell r="D266" t="str">
            <v>0005036</v>
          </cell>
          <cell r="E266" t="str">
            <v>ﾎｸﾚｲ</v>
          </cell>
          <cell r="F266" t="str">
            <v>ホクレイ株式会社</v>
          </cell>
          <cell r="G266" t="str">
            <v>ﾔﾏﾀﾞ ﾀｹｵ</v>
          </cell>
          <cell r="H266" t="str">
            <v>山田  健雄</v>
          </cell>
          <cell r="I266" t="str">
            <v>松任市三浦町６１０</v>
          </cell>
          <cell r="J266" t="str">
            <v>076-275-6161</v>
          </cell>
          <cell r="K266" t="str">
            <v>076-275-6199</v>
          </cell>
          <cell r="L266" t="str">
            <v>hokurei@jeans.ocn.ne.jp</v>
          </cell>
          <cell r="M266">
            <v>82</v>
          </cell>
          <cell r="N266" t="str">
            <v>Ａ</v>
          </cell>
          <cell r="O266">
            <v>82</v>
          </cell>
          <cell r="P266" t="str">
            <v>Ａ</v>
          </cell>
          <cell r="Q266" t="str">
            <v>924 - 0815</v>
          </cell>
          <cell r="R266" t="str">
            <v>知事</v>
          </cell>
          <cell r="S266" t="str">
            <v>般－７</v>
          </cell>
          <cell r="T266">
            <v>9378</v>
          </cell>
          <cell r="U266">
            <v>34817</v>
          </cell>
          <cell r="V266" t="str">
            <v>090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 t="str">
            <v>管工事業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 t="str">
            <v>57-01</v>
          </cell>
          <cell r="AR266" t="str">
            <v>13-02</v>
          </cell>
          <cell r="AS266" t="str">
            <v/>
          </cell>
          <cell r="AT266" t="str">
            <v>G</v>
          </cell>
          <cell r="DQ266">
            <v>0</v>
          </cell>
          <cell r="HK266" t="str">
            <v>G</v>
          </cell>
        </row>
        <row r="267">
          <cell r="B267">
            <v>267</v>
          </cell>
          <cell r="C267" t="str">
            <v>AD12G</v>
          </cell>
          <cell r="D267" t="str">
            <v>0005043</v>
          </cell>
          <cell r="E267" t="str">
            <v>ﾎﾝﾀﾞｼｮｳｶｲ</v>
          </cell>
          <cell r="F267" t="str">
            <v>株式会社本田商会</v>
          </cell>
          <cell r="G267" t="str">
            <v>ﾎﾝﾀﾞ ｱｷﾗ</v>
          </cell>
          <cell r="H267" t="str">
            <v>本田  昭</v>
          </cell>
          <cell r="I267" t="str">
            <v>金沢市増泉２－１９－１０</v>
          </cell>
          <cell r="J267" t="str">
            <v>076-242-7141</v>
          </cell>
          <cell r="K267" t="str">
            <v>076-241-7375</v>
          </cell>
          <cell r="L267">
            <v>86</v>
          </cell>
          <cell r="M267" t="str">
            <v>Ａ</v>
          </cell>
          <cell r="N267" t="str">
            <v>921 - 8025</v>
          </cell>
          <cell r="O267">
            <v>86</v>
          </cell>
          <cell r="P267" t="str">
            <v>Ａ</v>
          </cell>
          <cell r="Q267" t="str">
            <v>921 - 8025</v>
          </cell>
          <cell r="R267" t="str">
            <v>知事</v>
          </cell>
          <cell r="S267" t="str">
            <v>般－９</v>
          </cell>
          <cell r="T267">
            <v>1319</v>
          </cell>
          <cell r="U267">
            <v>35650</v>
          </cell>
          <cell r="V267" t="str">
            <v>270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 t="str">
            <v>消防施設工事業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59</v>
          </cell>
          <cell r="AR267" t="str">
            <v/>
          </cell>
          <cell r="AS267" t="str">
            <v>G</v>
          </cell>
          <cell r="DQ267">
            <v>0</v>
          </cell>
          <cell r="HK267" t="str">
            <v>G</v>
          </cell>
        </row>
        <row r="268">
          <cell r="B268">
            <v>268</v>
          </cell>
          <cell r="C268" t="str">
            <v>AD12G</v>
          </cell>
          <cell r="D268" t="str">
            <v>0006006</v>
          </cell>
          <cell r="E268" t="str">
            <v>ﾏﾂｵｾﾂﾋﾞ</v>
          </cell>
          <cell r="F268" t="str">
            <v>松尾設備</v>
          </cell>
          <cell r="G268" t="str">
            <v>ﾏﾂｵ ﾃﾂｵ</v>
          </cell>
          <cell r="H268" t="str">
            <v>松尾  哲雄</v>
          </cell>
          <cell r="I268" t="str">
            <v>松任市今平町３４</v>
          </cell>
          <cell r="J268" t="str">
            <v>076-275-5612</v>
          </cell>
          <cell r="K268" t="str">
            <v>076-275-5612</v>
          </cell>
          <cell r="L268" t="str">
            <v>済</v>
          </cell>
          <cell r="M268" t="str">
            <v>済</v>
          </cell>
          <cell r="N268" t="str">
            <v>Ｂ</v>
          </cell>
          <cell r="O268">
            <v>68</v>
          </cell>
          <cell r="P268" t="str">
            <v>Ｂ</v>
          </cell>
          <cell r="Q268" t="str">
            <v>924 - 0827</v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 t="str">
            <v>13-01</v>
          </cell>
          <cell r="AG268" t="str">
            <v/>
          </cell>
          <cell r="AH268" t="str">
            <v>G</v>
          </cell>
          <cell r="AQ268" t="str">
            <v>13-01</v>
          </cell>
          <cell r="DQ268">
            <v>0</v>
          </cell>
          <cell r="HK268" t="str">
            <v>G</v>
          </cell>
        </row>
        <row r="269">
          <cell r="B269">
            <v>269</v>
          </cell>
          <cell r="C269" t="str">
            <v>AD12G</v>
          </cell>
          <cell r="D269" t="str">
            <v>0006051</v>
          </cell>
          <cell r="E269" t="str">
            <v>ﾐﾔｶﾜﾀﾞｲﾔｺｱｰ</v>
          </cell>
          <cell r="F269" t="str">
            <v>宮川ダイヤコアー</v>
          </cell>
          <cell r="G269" t="str">
            <v>ﾐﾔｶﾜ ﾂﾄﾑ</v>
          </cell>
          <cell r="H269" t="str">
            <v>宮川  勉</v>
          </cell>
          <cell r="I269" t="str">
            <v>金沢市額新町２－７８－１３－２０４</v>
          </cell>
          <cell r="J269" t="str">
            <v>076-298-9512</v>
          </cell>
          <cell r="K269" t="str">
            <v>076-298-9512</v>
          </cell>
          <cell r="L269" t="str">
            <v>済</v>
          </cell>
          <cell r="M269" t="str">
            <v>済</v>
          </cell>
          <cell r="N269" t="str">
            <v>Ｂ</v>
          </cell>
          <cell r="O269">
            <v>36</v>
          </cell>
          <cell r="P269" t="str">
            <v>Ｂ</v>
          </cell>
          <cell r="Q269" t="str">
            <v>921 - 8149</v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 t="str">
            <v>03</v>
          </cell>
          <cell r="AG269" t="str">
            <v/>
          </cell>
          <cell r="AH269" t="str">
            <v>G</v>
          </cell>
          <cell r="AQ269" t="str">
            <v>03</v>
          </cell>
          <cell r="DQ269">
            <v>0</v>
          </cell>
          <cell r="HK269" t="str">
            <v>G</v>
          </cell>
        </row>
        <row r="270">
          <cell r="B270">
            <v>270</v>
          </cell>
          <cell r="C270" t="str">
            <v>AD12G</v>
          </cell>
          <cell r="D270" t="str">
            <v>0006057</v>
          </cell>
          <cell r="E270" t="str">
            <v>ﾐﾔｻﾞｷｺｳｷﾞｮｳ</v>
          </cell>
          <cell r="F270" t="str">
            <v>有限会社ミヤザキ工業</v>
          </cell>
          <cell r="G270" t="str">
            <v>ﾐﾔｻﾞｷ ｶｽﾞｵ</v>
          </cell>
          <cell r="H270" t="str">
            <v>宮崎  和雄</v>
          </cell>
          <cell r="I270" t="str">
            <v>金沢市入江３－７８－１</v>
          </cell>
          <cell r="J270" t="str">
            <v>076-291-5587</v>
          </cell>
          <cell r="K270" t="str">
            <v>076-291-5087</v>
          </cell>
          <cell r="L270" t="str">
            <v>済</v>
          </cell>
          <cell r="M270" t="str">
            <v>済</v>
          </cell>
          <cell r="N270" t="str">
            <v>Ａ</v>
          </cell>
          <cell r="O270">
            <v>82</v>
          </cell>
          <cell r="P270" t="str">
            <v>Ａ</v>
          </cell>
          <cell r="Q270" t="str">
            <v>921 - 8011</v>
          </cell>
          <cell r="R270" t="str">
            <v>知事</v>
          </cell>
          <cell r="S270" t="str">
            <v>般－９</v>
          </cell>
          <cell r="T270">
            <v>11547</v>
          </cell>
          <cell r="U270">
            <v>33596</v>
          </cell>
          <cell r="V270" t="str">
            <v>210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 t="str">
            <v>熱絶縁工事業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 t="str">
            <v>13-03</v>
          </cell>
          <cell r="AR270" t="str">
            <v>13-04</v>
          </cell>
          <cell r="AS270">
            <v>0</v>
          </cell>
          <cell r="AT270" t="str">
            <v/>
          </cell>
          <cell r="AU270" t="str">
            <v>G</v>
          </cell>
          <cell r="DQ270">
            <v>0</v>
          </cell>
          <cell r="HK270" t="str">
            <v>G</v>
          </cell>
        </row>
        <row r="271">
          <cell r="B271">
            <v>271</v>
          </cell>
          <cell r="C271" t="str">
            <v>AD12G</v>
          </cell>
          <cell r="D271" t="str">
            <v>0006054</v>
          </cell>
          <cell r="E271" t="str">
            <v>ﾒｲﾃﾞﾝｴﾝｼﾞﾆｱﾘﾝｸﾞ</v>
          </cell>
          <cell r="F271" t="str">
            <v>明電エンジニアリング株式会社</v>
          </cell>
          <cell r="G271" t="str">
            <v>ｽｴｷ　ﾏｻﾙ</v>
          </cell>
          <cell r="H271" t="str">
            <v>末木　勝</v>
          </cell>
          <cell r="I271" t="str">
            <v>金沢市米泉２－７６－１</v>
          </cell>
          <cell r="J271" t="str">
            <v>076-242-3619</v>
          </cell>
          <cell r="K271" t="str">
            <v>076-243-6179</v>
          </cell>
          <cell r="L271" t="str">
            <v>9000s</v>
          </cell>
          <cell r="M271">
            <v>86</v>
          </cell>
          <cell r="N271" t="str">
            <v>9000s</v>
          </cell>
          <cell r="O271">
            <v>86</v>
          </cell>
          <cell r="P271" t="str">
            <v>Ａ</v>
          </cell>
          <cell r="Q271" t="str">
            <v>921 - 8044</v>
          </cell>
          <cell r="R271" t="str">
            <v>大臣</v>
          </cell>
          <cell r="S271" t="str">
            <v>特　般－７</v>
          </cell>
          <cell r="T271">
            <v>6139</v>
          </cell>
          <cell r="U271">
            <v>35122</v>
          </cell>
          <cell r="V271" t="str">
            <v>080</v>
          </cell>
          <cell r="W271" t="str">
            <v>200</v>
          </cell>
          <cell r="X271" t="str">
            <v>220</v>
          </cell>
          <cell r="Y271" t="str">
            <v>090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 t="str">
            <v>電</v>
          </cell>
          <cell r="AG271" t="str">
            <v>機</v>
          </cell>
          <cell r="AH271" t="str">
            <v>通</v>
          </cell>
          <cell r="AI271" t="str">
            <v>管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 t="str">
            <v>08</v>
          </cell>
          <cell r="AR271" t="str">
            <v/>
          </cell>
          <cell r="AS271" t="str">
            <v>G</v>
          </cell>
          <cell r="DQ271">
            <v>0</v>
          </cell>
          <cell r="HK271" t="str">
            <v>G</v>
          </cell>
        </row>
        <row r="272">
          <cell r="B272">
            <v>272</v>
          </cell>
          <cell r="C272" t="str">
            <v>AD12G</v>
          </cell>
          <cell r="D272" t="str">
            <v>0006029</v>
          </cell>
          <cell r="E272" t="str">
            <v>ﾓﾘﾀﾊﾂﾘｺｳｷﾞｮｳｼｮ</v>
          </cell>
          <cell r="F272" t="str">
            <v>森田斫工業所</v>
          </cell>
          <cell r="G272" t="str">
            <v>ﾓﾘﾀ ﾕｳｷﾁ</v>
          </cell>
          <cell r="H272" t="str">
            <v>森田  勇吉</v>
          </cell>
          <cell r="I272" t="str">
            <v>石川県河北郡津幡町潟端ソ－１－５</v>
          </cell>
          <cell r="J272" t="str">
            <v>076-288-6116</v>
          </cell>
          <cell r="K272" t="str">
            <v>076-288-6116</v>
          </cell>
          <cell r="L272">
            <v>64</v>
          </cell>
          <cell r="M272" t="str">
            <v>Ｂ</v>
          </cell>
          <cell r="N272" t="str">
            <v>929 - 0346</v>
          </cell>
          <cell r="O272">
            <v>64</v>
          </cell>
          <cell r="P272" t="str">
            <v>Ｂ</v>
          </cell>
          <cell r="Q272" t="str">
            <v>929 - 0346</v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 t="str">
            <v>03</v>
          </cell>
          <cell r="AG272" t="str">
            <v/>
          </cell>
          <cell r="AH272" t="str">
            <v>G</v>
          </cell>
          <cell r="AQ272" t="str">
            <v>03</v>
          </cell>
          <cell r="DQ272">
            <v>0</v>
          </cell>
          <cell r="HK272" t="str">
            <v>G</v>
          </cell>
        </row>
        <row r="273">
          <cell r="B273">
            <v>273</v>
          </cell>
          <cell r="C273" t="str">
            <v>AD12G</v>
          </cell>
          <cell r="D273" t="str">
            <v>0011895</v>
          </cell>
          <cell r="E273" t="str">
            <v>ﾔﾏﾀｹﾋﾞﾙｼｽﾃﾑ</v>
          </cell>
          <cell r="F273" t="str">
            <v>山武ビルシステム株式会社</v>
          </cell>
          <cell r="G273" t="str">
            <v>ｲﾉｳｴ　ｻﾀﾞｵ</v>
          </cell>
          <cell r="H273" t="str">
            <v>井上　貞夫</v>
          </cell>
          <cell r="I273" t="str">
            <v>東京都港区芝浦４丁目３番４号</v>
          </cell>
          <cell r="J273" t="str">
            <v>03-3456-6211</v>
          </cell>
          <cell r="K273">
            <v>96</v>
          </cell>
          <cell r="L273" t="str">
            <v>Ａ</v>
          </cell>
          <cell r="M273" t="str">
            <v>108 - 0023</v>
          </cell>
          <cell r="N273" t="str">
            <v>大臣</v>
          </cell>
          <cell r="O273">
            <v>96</v>
          </cell>
          <cell r="P273" t="str">
            <v>Ａ</v>
          </cell>
          <cell r="Q273" t="str">
            <v>108 - 0023</v>
          </cell>
          <cell r="R273" t="str">
            <v>大臣</v>
          </cell>
          <cell r="S273" t="str">
            <v>般－７　特－７　１０・１１</v>
          </cell>
          <cell r="T273">
            <v>4667</v>
          </cell>
          <cell r="U273" t="str">
            <v>平成7年7月25日　平成10年5月6日　平成11年7月１日　平成11年9月6日</v>
          </cell>
          <cell r="V273" t="str">
            <v>080</v>
          </cell>
          <cell r="W273" t="str">
            <v>090</v>
          </cell>
          <cell r="X273" t="str">
            <v>270</v>
          </cell>
          <cell r="Y273" t="str">
            <v>220</v>
          </cell>
          <cell r="Z273" t="str">
            <v>200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 t="str">
            <v>電気</v>
          </cell>
          <cell r="AG273" t="str">
            <v>管</v>
          </cell>
          <cell r="AH273" t="str">
            <v>消防</v>
          </cell>
          <cell r="AI273" t="str">
            <v>電気通信</v>
          </cell>
          <cell r="AJ273" t="str">
            <v>機械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 t="str">
            <v>13-09</v>
          </cell>
          <cell r="AR273" t="str">
            <v>052-953-3086</v>
          </cell>
          <cell r="AS273">
            <v>74285210</v>
          </cell>
          <cell r="AT273">
            <v>5894214</v>
          </cell>
          <cell r="AU273">
            <v>5000000</v>
          </cell>
          <cell r="AV273">
            <v>40816582</v>
          </cell>
          <cell r="AW273" t="str">
            <v>官公庁</v>
          </cell>
          <cell r="AX273">
            <v>10</v>
          </cell>
          <cell r="AY273">
            <v>23285</v>
          </cell>
          <cell r="AZ273" t="str">
            <v>名古屋支店</v>
          </cell>
          <cell r="BA273" t="str">
            <v>名古屋市中区錦３丁目５番２７号</v>
          </cell>
          <cell r="BB273" t="str">
            <v>052-962-7221</v>
          </cell>
          <cell r="BC273" t="str">
            <v>052-953-3086</v>
          </cell>
          <cell r="BD273" t="str">
            <v>H11.3</v>
          </cell>
          <cell r="BE273">
            <v>325000</v>
          </cell>
          <cell r="BF273" t="str">
            <v>㈱大気社</v>
          </cell>
          <cell r="BG273" t="str">
            <v>ロート製薬㈱上野工場</v>
          </cell>
          <cell r="BH273" t="str">
            <v>H9.11</v>
          </cell>
          <cell r="BI273" t="str">
            <v>H11.3.</v>
          </cell>
          <cell r="BJ273">
            <v>85000</v>
          </cell>
          <cell r="BK273" t="str">
            <v>住友商事㈱</v>
          </cell>
          <cell r="BL273" t="str">
            <v>光量子科学研究開発棟</v>
          </cell>
          <cell r="BM273">
            <v>74285210</v>
          </cell>
          <cell r="BN273">
            <v>5894214</v>
          </cell>
          <cell r="BO273">
            <v>5000000</v>
          </cell>
          <cell r="BP273">
            <v>40816582</v>
          </cell>
          <cell r="BQ273" t="str">
            <v>富山県国際健康プラザ（仮称）空調設備工事</v>
          </cell>
          <cell r="BR273" t="str">
            <v>官公庁</v>
          </cell>
          <cell r="BS273">
            <v>10</v>
          </cell>
          <cell r="BT273" t="str">
            <v>各設備業者</v>
          </cell>
          <cell r="BU273">
            <v>90</v>
          </cell>
          <cell r="BV273" t="str">
            <v>福岡空港国際線旅客ターミナル（官庁）</v>
          </cell>
          <cell r="BW273" t="str">
            <v>H9.9</v>
          </cell>
          <cell r="BX273" t="str">
            <v>H11.3</v>
          </cell>
          <cell r="BY273">
            <v>57000</v>
          </cell>
          <cell r="BZ273" t="str">
            <v>東テク㈱</v>
          </cell>
          <cell r="CA273" t="str">
            <v>全国知事会新都道府県会館建設工事</v>
          </cell>
          <cell r="CB273" t="str">
            <v>H8.12</v>
          </cell>
          <cell r="CC273" t="str">
            <v>H11.3</v>
          </cell>
          <cell r="CD273">
            <v>325000</v>
          </cell>
          <cell r="CE273" t="str">
            <v>㈱大気社</v>
          </cell>
          <cell r="CF273" t="str">
            <v>ロート製薬㈱上野工場</v>
          </cell>
          <cell r="CG273" t="str">
            <v>H9.11</v>
          </cell>
          <cell r="CH273" t="str">
            <v>H11.3.</v>
          </cell>
          <cell r="CI273">
            <v>85000</v>
          </cell>
          <cell r="CJ273" t="str">
            <v>住友商事㈱</v>
          </cell>
          <cell r="CK273" t="str">
            <v>光量子科学研究開発棟</v>
          </cell>
          <cell r="CL273" t="str">
            <v>H9.6</v>
          </cell>
          <cell r="CM273" t="str">
            <v>H11.3</v>
          </cell>
          <cell r="CN273">
            <v>85000</v>
          </cell>
          <cell r="CO273" t="str">
            <v>高砂熱学工業㈱</v>
          </cell>
          <cell r="CP273" t="str">
            <v>富山県国際健康プラザ（仮称）空調設備工事</v>
          </cell>
          <cell r="CQ273" t="str">
            <v>H9.7</v>
          </cell>
          <cell r="CR273" t="str">
            <v>H11.3</v>
          </cell>
          <cell r="CS273">
            <v>66000</v>
          </cell>
          <cell r="CT273" t="str">
            <v>㈱菱熱</v>
          </cell>
          <cell r="CU273" t="str">
            <v>福岡空港国際線旅客ターミナル（官庁）</v>
          </cell>
          <cell r="CV273" t="str">
            <v>H9.9</v>
          </cell>
          <cell r="CW273" t="str">
            <v>H11.3</v>
          </cell>
          <cell r="CX273">
            <v>57000</v>
          </cell>
          <cell r="CY273" t="str">
            <v>鈴木工業㈱</v>
          </cell>
          <cell r="CZ273" t="str">
            <v>総合リハビリテーションセンター</v>
          </cell>
          <cell r="DA273" t="str">
            <v>H10.12</v>
          </cell>
          <cell r="DB273" t="str">
            <v>H11.3</v>
          </cell>
          <cell r="DC273">
            <v>52000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 t="str">
            <v>東海銀行</v>
          </cell>
          <cell r="DQ273">
            <v>0</v>
          </cell>
          <cell r="DR273">
            <v>187</v>
          </cell>
          <cell r="DS273">
            <v>114</v>
          </cell>
          <cell r="DT273">
            <v>176</v>
          </cell>
          <cell r="DU273">
            <v>43</v>
          </cell>
          <cell r="DV273">
            <v>180</v>
          </cell>
          <cell r="DW273">
            <v>68</v>
          </cell>
          <cell r="DX273">
            <v>14</v>
          </cell>
          <cell r="DY273">
            <v>0</v>
          </cell>
          <cell r="DZ273">
            <v>1326</v>
          </cell>
          <cell r="EA273">
            <v>585</v>
          </cell>
          <cell r="EB273">
            <v>389</v>
          </cell>
          <cell r="EC273">
            <v>2314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64</v>
          </cell>
          <cell r="EJ273">
            <v>0</v>
          </cell>
          <cell r="EK273">
            <v>334</v>
          </cell>
          <cell r="EL273">
            <v>0</v>
          </cell>
          <cell r="EM273">
            <v>115</v>
          </cell>
          <cell r="EN273">
            <v>0</v>
          </cell>
          <cell r="EO273">
            <v>68</v>
          </cell>
          <cell r="EP273">
            <v>0</v>
          </cell>
          <cell r="EQ273">
            <v>43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187</v>
          </cell>
          <cell r="EX273">
            <v>114</v>
          </cell>
          <cell r="EY273">
            <v>114</v>
          </cell>
          <cell r="EZ273">
            <v>43</v>
          </cell>
          <cell r="FA273">
            <v>176</v>
          </cell>
          <cell r="FB273">
            <v>68</v>
          </cell>
          <cell r="FC273">
            <v>43</v>
          </cell>
          <cell r="FD273">
            <v>3</v>
          </cell>
          <cell r="FE273">
            <v>2</v>
          </cell>
          <cell r="FF273" t="str">
            <v>G</v>
          </cell>
          <cell r="FI273">
            <v>180</v>
          </cell>
          <cell r="FO273">
            <v>68</v>
          </cell>
          <cell r="FQ273">
            <v>72</v>
          </cell>
          <cell r="GA273">
            <v>3</v>
          </cell>
          <cell r="GQ273">
            <v>2</v>
          </cell>
          <cell r="HK273" t="str">
            <v>G</v>
          </cell>
        </row>
        <row r="274">
          <cell r="B274">
            <v>274</v>
          </cell>
          <cell r="C274" t="str">
            <v>AD12G</v>
          </cell>
          <cell r="D274" t="str">
            <v>0010534</v>
          </cell>
          <cell r="E274" t="str">
            <v>ﾔﾏﾑﾗｸﾞﾐ</v>
          </cell>
          <cell r="F274" t="str">
            <v>株式会社山村組</v>
          </cell>
          <cell r="G274" t="str">
            <v>ﾔﾏﾑﾗ ﾀｲｼｭｳ</v>
          </cell>
          <cell r="H274" t="str">
            <v>山村  大守</v>
          </cell>
          <cell r="I274" t="str">
            <v>金沢市元町２－１９－１２</v>
          </cell>
          <cell r="J274" t="str">
            <v>076-252-3375</v>
          </cell>
          <cell r="K274" t="str">
            <v>076-252-6249</v>
          </cell>
          <cell r="L274" t="str">
            <v>yam-1@po3.nsknet.or.jp</v>
          </cell>
          <cell r="M274">
            <v>96</v>
          </cell>
          <cell r="N274" t="str">
            <v>Ａ</v>
          </cell>
          <cell r="O274">
            <v>96</v>
          </cell>
          <cell r="P274" t="str">
            <v>Ａ</v>
          </cell>
          <cell r="Q274" t="str">
            <v>920 - 0842</v>
          </cell>
          <cell r="R274" t="str">
            <v>知事</v>
          </cell>
          <cell r="S274" t="str">
            <v>特－９</v>
          </cell>
          <cell r="T274">
            <v>999</v>
          </cell>
          <cell r="U274">
            <v>35551</v>
          </cell>
          <cell r="V274" t="str">
            <v>010</v>
          </cell>
          <cell r="W274" t="str">
            <v>020</v>
          </cell>
          <cell r="X274" t="str">
            <v>130</v>
          </cell>
          <cell r="Y274" t="str">
            <v>090</v>
          </cell>
          <cell r="Z274" t="str">
            <v>080</v>
          </cell>
          <cell r="AA274" t="str">
            <v>060</v>
          </cell>
          <cell r="AB274" t="str">
            <v>050</v>
          </cell>
          <cell r="AC274" t="str">
            <v>260</v>
          </cell>
          <cell r="AD274">
            <v>0</v>
          </cell>
          <cell r="AE274">
            <v>0</v>
          </cell>
          <cell r="AF274" t="str">
            <v>土木</v>
          </cell>
          <cell r="AG274" t="str">
            <v>建築</v>
          </cell>
          <cell r="AH274" t="str">
            <v>舗装</v>
          </cell>
          <cell r="AI274" t="str">
            <v>管</v>
          </cell>
          <cell r="AJ274" t="str">
            <v>電気</v>
          </cell>
          <cell r="AK274" t="str">
            <v>石</v>
          </cell>
          <cell r="AL274" t="str">
            <v>とび土工</v>
          </cell>
          <cell r="AM274" t="str">
            <v>水道施設</v>
          </cell>
          <cell r="AN274" t="str">
            <v>浚渫</v>
          </cell>
          <cell r="AO274">
            <v>0</v>
          </cell>
          <cell r="AP274">
            <v>0</v>
          </cell>
          <cell r="AQ274" t="str">
            <v>03</v>
          </cell>
          <cell r="AR274">
            <v>0</v>
          </cell>
          <cell r="AS274" t="str">
            <v/>
          </cell>
          <cell r="AT274" t="str">
            <v>G</v>
          </cell>
          <cell r="DQ274">
            <v>0</v>
          </cell>
          <cell r="HK274" t="str">
            <v>G</v>
          </cell>
        </row>
        <row r="275">
          <cell r="B275">
            <v>275</v>
          </cell>
          <cell r="C275" t="str">
            <v>AD12G</v>
          </cell>
          <cell r="D275" t="str">
            <v>0011176</v>
          </cell>
          <cell r="E275" t="str">
            <v>ﾕｰﾃｯｸｴﾇ</v>
          </cell>
          <cell r="F275" t="str">
            <v xml:space="preserve">ユーテック．Ｎ  </v>
          </cell>
          <cell r="G275" t="str">
            <v>ﾆｯﾀ ｼﾛｳ</v>
          </cell>
          <cell r="H275" t="str">
            <v>新田  史郎</v>
          </cell>
          <cell r="I275" t="str">
            <v>石川郡野々市町御経塚１３２</v>
          </cell>
          <cell r="J275" t="str">
            <v>076-249-8704</v>
          </cell>
          <cell r="K275" t="str">
            <v>076-249-8401</v>
          </cell>
          <cell r="L275">
            <v>39</v>
          </cell>
          <cell r="M275" t="str">
            <v>Ｂ</v>
          </cell>
          <cell r="N275" t="str">
            <v>921 - 8801</v>
          </cell>
          <cell r="O275">
            <v>39</v>
          </cell>
          <cell r="P275" t="str">
            <v>Ｂ</v>
          </cell>
          <cell r="Q275" t="str">
            <v>921 - 8801</v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 t="str">
            <v>14</v>
          </cell>
          <cell r="AG275" t="str">
            <v/>
          </cell>
          <cell r="AH275" t="str">
            <v>G</v>
          </cell>
          <cell r="AQ275" t="str">
            <v>14</v>
          </cell>
          <cell r="DQ275">
            <v>0</v>
          </cell>
          <cell r="HK275" t="str">
            <v>G</v>
          </cell>
        </row>
        <row r="276">
          <cell r="B276">
            <v>276</v>
          </cell>
          <cell r="C276" t="str">
            <v/>
          </cell>
          <cell r="D276">
            <v>0</v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DQ276">
            <v>0</v>
          </cell>
          <cell r="HK276">
            <v>0</v>
          </cell>
        </row>
        <row r="277">
          <cell r="B277">
            <v>277</v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HK277">
            <v>0</v>
          </cell>
        </row>
        <row r="278">
          <cell r="B278">
            <v>278</v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HK278">
            <v>0</v>
          </cell>
        </row>
        <row r="279">
          <cell r="B279">
            <v>279</v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HK279">
            <v>0</v>
          </cell>
        </row>
        <row r="280">
          <cell r="B280">
            <v>280</v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HK280">
            <v>0</v>
          </cell>
        </row>
        <row r="281">
          <cell r="B281">
            <v>281</v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HK281">
            <v>0</v>
          </cell>
        </row>
        <row r="282">
          <cell r="B282">
            <v>282</v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HK282">
            <v>0</v>
          </cell>
        </row>
        <row r="283">
          <cell r="B283">
            <v>283</v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HK283">
            <v>0</v>
          </cell>
        </row>
        <row r="284">
          <cell r="B284">
            <v>284</v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HK284">
            <v>0</v>
          </cell>
        </row>
        <row r="285">
          <cell r="B285">
            <v>285</v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HK285">
            <v>0</v>
          </cell>
        </row>
        <row r="286">
          <cell r="B286">
            <v>286</v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HK286">
            <v>0</v>
          </cell>
        </row>
        <row r="287">
          <cell r="B287">
            <v>287</v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HK287">
            <v>0</v>
          </cell>
        </row>
        <row r="288">
          <cell r="B288">
            <v>288</v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HK288">
            <v>0</v>
          </cell>
        </row>
        <row r="289">
          <cell r="B289">
            <v>289</v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HK289">
            <v>0</v>
          </cell>
        </row>
        <row r="290">
          <cell r="B290">
            <v>290</v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HK290">
            <v>0</v>
          </cell>
        </row>
        <row r="291">
          <cell r="B291">
            <v>291</v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HK291">
            <v>0</v>
          </cell>
        </row>
        <row r="292">
          <cell r="B292">
            <v>292</v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HK292">
            <v>0</v>
          </cell>
        </row>
        <row r="293">
          <cell r="B293">
            <v>293</v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HK293">
            <v>0</v>
          </cell>
        </row>
        <row r="294">
          <cell r="B294">
            <v>294</v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HK294">
            <v>0</v>
          </cell>
        </row>
        <row r="295">
          <cell r="B295">
            <v>295</v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HK295">
            <v>0</v>
          </cell>
        </row>
        <row r="296">
          <cell r="B296">
            <v>296</v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HK296">
            <v>0</v>
          </cell>
        </row>
        <row r="297">
          <cell r="B297">
            <v>297</v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HK297">
            <v>0</v>
          </cell>
        </row>
        <row r="298">
          <cell r="B298">
            <v>298</v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HK298">
            <v>0</v>
          </cell>
        </row>
        <row r="299">
          <cell r="B299">
            <v>299</v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HK299">
            <v>0</v>
          </cell>
        </row>
        <row r="300">
          <cell r="B300">
            <v>300</v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HK300">
            <v>0</v>
          </cell>
        </row>
        <row r="301">
          <cell r="B301">
            <v>301</v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HK301">
            <v>0</v>
          </cell>
        </row>
        <row r="302">
          <cell r="B302">
            <v>302</v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HK302">
            <v>0</v>
          </cell>
        </row>
        <row r="303">
          <cell r="B303">
            <v>303</v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HK303">
            <v>0</v>
          </cell>
        </row>
        <row r="304">
          <cell r="B304">
            <v>304</v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HK304">
            <v>0</v>
          </cell>
        </row>
        <row r="305">
          <cell r="B305">
            <v>305</v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HK305">
            <v>0</v>
          </cell>
        </row>
        <row r="306">
          <cell r="B306">
            <v>306</v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HK306">
            <v>0</v>
          </cell>
        </row>
        <row r="307">
          <cell r="B307">
            <v>307</v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HK307">
            <v>0</v>
          </cell>
        </row>
        <row r="308">
          <cell r="B308">
            <v>308</v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HK308">
            <v>0</v>
          </cell>
        </row>
        <row r="309">
          <cell r="B309">
            <v>309</v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HK309">
            <v>0</v>
          </cell>
        </row>
        <row r="310">
          <cell r="B310">
            <v>310</v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HK310">
            <v>0</v>
          </cell>
        </row>
        <row r="311">
          <cell r="B311">
            <v>311</v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HK311">
            <v>0</v>
          </cell>
        </row>
        <row r="312">
          <cell r="B312">
            <v>312</v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HK312">
            <v>0</v>
          </cell>
        </row>
        <row r="313">
          <cell r="B313">
            <v>313</v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HK313">
            <v>0</v>
          </cell>
        </row>
        <row r="314">
          <cell r="B314">
            <v>314</v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HK314">
            <v>0</v>
          </cell>
        </row>
        <row r="315">
          <cell r="B315">
            <v>315</v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HK315">
            <v>0</v>
          </cell>
        </row>
        <row r="316">
          <cell r="B316">
            <v>316</v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HK316">
            <v>0</v>
          </cell>
        </row>
        <row r="317">
          <cell r="B317">
            <v>317</v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HK317">
            <v>0</v>
          </cell>
        </row>
        <row r="318">
          <cell r="B318">
            <v>318</v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HK318">
            <v>0</v>
          </cell>
        </row>
        <row r="319">
          <cell r="B319">
            <v>319</v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HK319">
            <v>0</v>
          </cell>
        </row>
        <row r="320">
          <cell r="B320">
            <v>320</v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HK320">
            <v>0</v>
          </cell>
        </row>
        <row r="321">
          <cell r="B321">
            <v>321</v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HK321">
            <v>0</v>
          </cell>
        </row>
        <row r="322">
          <cell r="B322">
            <v>322</v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HK322">
            <v>0</v>
          </cell>
        </row>
        <row r="323">
          <cell r="B323">
            <v>323</v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HK323">
            <v>0</v>
          </cell>
        </row>
        <row r="324">
          <cell r="B324">
            <v>324</v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HK324">
            <v>0</v>
          </cell>
        </row>
        <row r="325">
          <cell r="B325">
            <v>325</v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HK325">
            <v>0</v>
          </cell>
        </row>
        <row r="326">
          <cell r="B326">
            <v>326</v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HK326">
            <v>0</v>
          </cell>
        </row>
        <row r="327">
          <cell r="B327">
            <v>327</v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HK327">
            <v>0</v>
          </cell>
        </row>
        <row r="328">
          <cell r="B328">
            <v>328</v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HK328">
            <v>0</v>
          </cell>
        </row>
        <row r="329">
          <cell r="B329">
            <v>329</v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HK329">
            <v>0</v>
          </cell>
        </row>
        <row r="330">
          <cell r="B330">
            <v>330</v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HK330">
            <v>0</v>
          </cell>
        </row>
        <row r="331">
          <cell r="B331">
            <v>331</v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HK331">
            <v>0</v>
          </cell>
        </row>
        <row r="332">
          <cell r="B332">
            <v>332</v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HK332">
            <v>0</v>
          </cell>
        </row>
        <row r="333">
          <cell r="B333">
            <v>333</v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HK333">
            <v>0</v>
          </cell>
        </row>
        <row r="334">
          <cell r="B334">
            <v>334</v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HK334">
            <v>0</v>
          </cell>
        </row>
        <row r="335">
          <cell r="B335">
            <v>335</v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HK335">
            <v>0</v>
          </cell>
        </row>
        <row r="336">
          <cell r="B336">
            <v>336</v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HK336">
            <v>0</v>
          </cell>
        </row>
        <row r="337">
          <cell r="B337">
            <v>337</v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HK337">
            <v>0</v>
          </cell>
        </row>
        <row r="338">
          <cell r="B338">
            <v>338</v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HK338">
            <v>0</v>
          </cell>
        </row>
        <row r="339">
          <cell r="B339">
            <v>339</v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HK339">
            <v>0</v>
          </cell>
        </row>
        <row r="340">
          <cell r="B340">
            <v>340</v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HK340">
            <v>0</v>
          </cell>
        </row>
        <row r="341">
          <cell r="B341">
            <v>341</v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HK341">
            <v>0</v>
          </cell>
        </row>
        <row r="342">
          <cell r="B342">
            <v>342</v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HK342">
            <v>0</v>
          </cell>
        </row>
        <row r="343">
          <cell r="B343">
            <v>343</v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HK343">
            <v>0</v>
          </cell>
        </row>
        <row r="344">
          <cell r="B344">
            <v>344</v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HK344">
            <v>0</v>
          </cell>
        </row>
        <row r="345">
          <cell r="B345">
            <v>345</v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HK345">
            <v>0</v>
          </cell>
        </row>
        <row r="346">
          <cell r="B346">
            <v>346</v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HK346">
            <v>0</v>
          </cell>
        </row>
        <row r="347">
          <cell r="B347">
            <v>347</v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HK347">
            <v>0</v>
          </cell>
        </row>
        <row r="348">
          <cell r="B348">
            <v>348</v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HK348">
            <v>0</v>
          </cell>
        </row>
        <row r="349">
          <cell r="B349">
            <v>349</v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HK349">
            <v>0</v>
          </cell>
        </row>
        <row r="350">
          <cell r="B350">
            <v>350</v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HK350">
            <v>0</v>
          </cell>
        </row>
        <row r="351">
          <cell r="B351">
            <v>351</v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HK351">
            <v>0</v>
          </cell>
        </row>
        <row r="352">
          <cell r="B352">
            <v>352</v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HK352">
            <v>0</v>
          </cell>
        </row>
        <row r="353">
          <cell r="B353">
            <v>353</v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HK353">
            <v>0</v>
          </cell>
        </row>
        <row r="354">
          <cell r="B354">
            <v>354</v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HK354">
            <v>0</v>
          </cell>
        </row>
        <row r="355">
          <cell r="B355">
            <v>355</v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HK355">
            <v>0</v>
          </cell>
        </row>
        <row r="356">
          <cell r="B356">
            <v>356</v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HK356">
            <v>0</v>
          </cell>
        </row>
        <row r="357">
          <cell r="B357">
            <v>357</v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HK357">
            <v>0</v>
          </cell>
        </row>
        <row r="358">
          <cell r="B358">
            <v>358</v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HK358">
            <v>0</v>
          </cell>
        </row>
        <row r="359">
          <cell r="B359">
            <v>359</v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HK359">
            <v>0</v>
          </cell>
        </row>
        <row r="360">
          <cell r="B360">
            <v>360</v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HK360">
            <v>0</v>
          </cell>
        </row>
        <row r="361">
          <cell r="B361">
            <v>361</v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HK361">
            <v>0</v>
          </cell>
        </row>
        <row r="362">
          <cell r="B362">
            <v>362</v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HK362">
            <v>0</v>
          </cell>
        </row>
        <row r="363">
          <cell r="B363">
            <v>363</v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HK363">
            <v>0</v>
          </cell>
        </row>
        <row r="364">
          <cell r="B364">
            <v>364</v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HK364">
            <v>0</v>
          </cell>
        </row>
        <row r="365">
          <cell r="B365">
            <v>365</v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HK365">
            <v>0</v>
          </cell>
        </row>
        <row r="366">
          <cell r="B366">
            <v>366</v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HK366">
            <v>0</v>
          </cell>
        </row>
        <row r="367">
          <cell r="B367">
            <v>367</v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HK367">
            <v>0</v>
          </cell>
        </row>
        <row r="368">
          <cell r="B368">
            <v>368</v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HK368">
            <v>0</v>
          </cell>
        </row>
        <row r="369">
          <cell r="B369">
            <v>369</v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HK369">
            <v>0</v>
          </cell>
        </row>
        <row r="370">
          <cell r="B370">
            <v>370</v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HK370">
            <v>0</v>
          </cell>
        </row>
        <row r="371">
          <cell r="B371">
            <v>371</v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HK371">
            <v>0</v>
          </cell>
        </row>
        <row r="372">
          <cell r="B372">
            <v>372</v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HK372">
            <v>0</v>
          </cell>
        </row>
        <row r="373">
          <cell r="B373">
            <v>373</v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HK373">
            <v>0</v>
          </cell>
        </row>
        <row r="374">
          <cell r="B374">
            <v>374</v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HK374">
            <v>0</v>
          </cell>
        </row>
        <row r="375">
          <cell r="B375">
            <v>375</v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HK375">
            <v>0</v>
          </cell>
        </row>
        <row r="376">
          <cell r="B376">
            <v>376</v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HK376">
            <v>0</v>
          </cell>
        </row>
        <row r="377">
          <cell r="B377">
            <v>377</v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HK377">
            <v>0</v>
          </cell>
        </row>
        <row r="378">
          <cell r="B378">
            <v>378</v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HK378">
            <v>0</v>
          </cell>
        </row>
        <row r="379">
          <cell r="B379">
            <v>379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HK379">
            <v>0</v>
          </cell>
        </row>
        <row r="380">
          <cell r="B380">
            <v>380</v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HK380">
            <v>0</v>
          </cell>
        </row>
        <row r="381">
          <cell r="B381">
            <v>381</v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HK381">
            <v>0</v>
          </cell>
        </row>
        <row r="382">
          <cell r="B382">
            <v>382</v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HK382">
            <v>0</v>
          </cell>
        </row>
        <row r="383">
          <cell r="B383">
            <v>383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HK383">
            <v>0</v>
          </cell>
        </row>
        <row r="384">
          <cell r="B384">
            <v>384</v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HK384">
            <v>0</v>
          </cell>
        </row>
        <row r="385">
          <cell r="B385">
            <v>385</v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HK385">
            <v>0</v>
          </cell>
        </row>
        <row r="386">
          <cell r="B386">
            <v>386</v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HK386">
            <v>0</v>
          </cell>
        </row>
        <row r="387">
          <cell r="B387">
            <v>387</v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HK387">
            <v>0</v>
          </cell>
        </row>
        <row r="388">
          <cell r="B388">
            <v>388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HK388">
            <v>0</v>
          </cell>
        </row>
        <row r="389">
          <cell r="B389">
            <v>389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HK389">
            <v>0</v>
          </cell>
        </row>
        <row r="390">
          <cell r="B390">
            <v>390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HK390">
            <v>0</v>
          </cell>
        </row>
        <row r="391">
          <cell r="B391">
            <v>391</v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HK391">
            <v>0</v>
          </cell>
        </row>
        <row r="392">
          <cell r="B392">
            <v>392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HK392">
            <v>0</v>
          </cell>
        </row>
        <row r="393">
          <cell r="B393">
            <v>393</v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HK393">
            <v>0</v>
          </cell>
        </row>
        <row r="394">
          <cell r="B394">
            <v>394</v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HK394">
            <v>0</v>
          </cell>
        </row>
        <row r="395">
          <cell r="B395">
            <v>395</v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HK395">
            <v>0</v>
          </cell>
        </row>
        <row r="396">
          <cell r="B396">
            <v>396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HK396">
            <v>0</v>
          </cell>
        </row>
        <row r="397">
          <cell r="B397">
            <v>397</v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HK397">
            <v>0</v>
          </cell>
        </row>
        <row r="398">
          <cell r="B398">
            <v>398</v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HK398">
            <v>0</v>
          </cell>
        </row>
        <row r="399">
          <cell r="B399">
            <v>399</v>
          </cell>
          <cell r="C399" t="str">
            <v/>
          </cell>
          <cell r="D399">
            <v>0</v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DQ399">
            <v>0</v>
          </cell>
          <cell r="HK399">
            <v>0</v>
          </cell>
        </row>
        <row r="400">
          <cell r="B400">
            <v>400</v>
          </cell>
          <cell r="C400" t="str">
            <v>AH12Z</v>
          </cell>
          <cell r="D400" t="str">
            <v>0010014</v>
          </cell>
          <cell r="E400" t="str">
            <v>ｱｻﾋﾃﾞﾝｷ ｵｵｻｶｴｲｷﾞｮｳｼｮ</v>
          </cell>
          <cell r="F400" t="str">
            <v xml:space="preserve">旭電機株式会社　大阪営業所 </v>
          </cell>
          <cell r="G400" t="str">
            <v>ｲﾄｳ　ﾏｻｱｷ</v>
          </cell>
          <cell r="H400" t="str">
            <v>伊藤　正昭</v>
          </cell>
          <cell r="I400" t="str">
            <v>大阪府大阪市西区江戸堀１－１８－１１　小谷ビル</v>
          </cell>
          <cell r="J400" t="str">
            <v>06-6443-3795</v>
          </cell>
          <cell r="K400" t="str">
            <v>06-6443-3797</v>
          </cell>
          <cell r="L400">
            <v>40</v>
          </cell>
          <cell r="M400" t="str">
            <v>Ｂ</v>
          </cell>
          <cell r="N400" t="str">
            <v>550 - 0002</v>
          </cell>
          <cell r="O400">
            <v>40</v>
          </cell>
          <cell r="P400" t="str">
            <v>Ｂ</v>
          </cell>
          <cell r="Q400" t="str">
            <v>550 - 0002</v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 t="str">
            <v>51</v>
          </cell>
          <cell r="AG400" t="str">
            <v/>
          </cell>
          <cell r="AH400" t="str">
            <v/>
          </cell>
          <cell r="AI400" t="str">
            <v/>
          </cell>
          <cell r="AJ400" t="str">
            <v/>
          </cell>
          <cell r="AK400" t="str">
            <v>Z</v>
          </cell>
          <cell r="AQ400" t="str">
            <v>51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HK400" t="str">
            <v>Z</v>
          </cell>
        </row>
        <row r="401">
          <cell r="B401">
            <v>401</v>
          </cell>
          <cell r="C401" t="str">
            <v>AH12Z</v>
          </cell>
          <cell r="D401" t="str">
            <v>0000044</v>
          </cell>
          <cell r="E401" t="str">
            <v>ｵｵﾀﾆｺｳｷﾞｮｳ</v>
          </cell>
          <cell r="F401" t="str">
            <v>株式会社大谷工業</v>
          </cell>
          <cell r="G401" t="str">
            <v>ﾜﾀﾅﾍﾞ　ｹﾝｲﾁ</v>
          </cell>
          <cell r="H401" t="str">
            <v>渡辺　謙一</v>
          </cell>
          <cell r="I401" t="str">
            <v>富山県射水郡小杉町戸破３４５６</v>
          </cell>
          <cell r="J401" t="str">
            <v>0766-56-2323</v>
          </cell>
          <cell r="K401" t="str">
            <v>0766-56-6230</v>
          </cell>
          <cell r="L401" t="str">
            <v>9000s</v>
          </cell>
          <cell r="M401">
            <v>81</v>
          </cell>
          <cell r="N401" t="str">
            <v>9000s</v>
          </cell>
          <cell r="O401">
            <v>81</v>
          </cell>
          <cell r="P401" t="str">
            <v>Ａ</v>
          </cell>
          <cell r="Q401" t="str">
            <v>939 - 0351</v>
          </cell>
          <cell r="R401" t="str">
            <v>大臣</v>
          </cell>
          <cell r="S401" t="str">
            <v>特－１０</v>
          </cell>
          <cell r="T401">
            <v>13646</v>
          </cell>
          <cell r="U401">
            <v>36115</v>
          </cell>
          <cell r="V401" t="str">
            <v>010</v>
          </cell>
          <cell r="W401" t="str">
            <v>110</v>
          </cell>
          <cell r="X401" t="str">
            <v>050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 t="str">
            <v>土木工事業</v>
          </cell>
          <cell r="AG401" t="str">
            <v>鋼構造物工事業</v>
          </cell>
          <cell r="AH401" t="str">
            <v>とび・土工工事業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 t="str">
            <v>56-03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 t="str">
            <v>Z</v>
          </cell>
          <cell r="HK401" t="str">
            <v>Z</v>
          </cell>
        </row>
        <row r="402">
          <cell r="B402">
            <v>402</v>
          </cell>
          <cell r="C402" t="str">
            <v>AH12Z</v>
          </cell>
          <cell r="D402" t="str">
            <v>0000041</v>
          </cell>
          <cell r="E402" t="str">
            <v>ｵｵﾀﾆｼｮｳｼﾞ</v>
          </cell>
          <cell r="F402" t="str">
            <v>大谷商事株式会社</v>
          </cell>
          <cell r="G402" t="str">
            <v>ｵｵﾀﾆ　ｴｲｼﾞ</v>
          </cell>
          <cell r="H402" t="str">
            <v>大谷　栄治</v>
          </cell>
          <cell r="I402" t="str">
            <v>金沢市三口町火１３６</v>
          </cell>
          <cell r="J402" t="str">
            <v>076-237-5177</v>
          </cell>
          <cell r="K402" t="str">
            <v>076-237-7072</v>
          </cell>
          <cell r="L402" t="str">
            <v>済</v>
          </cell>
          <cell r="M402" t="str">
            <v>済</v>
          </cell>
          <cell r="N402" t="str">
            <v>Ｂ</v>
          </cell>
          <cell r="O402">
            <v>41</v>
          </cell>
          <cell r="P402" t="str">
            <v>Ｂ</v>
          </cell>
          <cell r="Q402" t="str">
            <v>920 - 0018</v>
          </cell>
          <cell r="R402" t="str">
            <v>知事</v>
          </cell>
          <cell r="S402" t="str">
            <v>般－１１</v>
          </cell>
          <cell r="T402">
            <v>14423</v>
          </cell>
          <cell r="U402">
            <v>36396</v>
          </cell>
          <cell r="V402" t="str">
            <v>120</v>
          </cell>
          <cell r="W402" t="str">
            <v>200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 t="str">
            <v>鉄筋工事業</v>
          </cell>
          <cell r="AG402" t="str">
            <v>機械器具設置工事業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 t="str">
            <v>60</v>
          </cell>
          <cell r="AR402" t="str">
            <v>61</v>
          </cell>
          <cell r="AS402">
            <v>0</v>
          </cell>
          <cell r="AT402">
            <v>0</v>
          </cell>
          <cell r="AU402">
            <v>0</v>
          </cell>
          <cell r="AV402" t="str">
            <v>Z</v>
          </cell>
          <cell r="HK402" t="str">
            <v>Z</v>
          </cell>
        </row>
        <row r="403">
          <cell r="B403">
            <v>403</v>
          </cell>
          <cell r="C403" t="str">
            <v>AH12Z</v>
          </cell>
          <cell r="D403" t="str">
            <v>0001038</v>
          </cell>
          <cell r="E403" t="str">
            <v>ｶﾅｻﾞﾜｽﾘｰﾎﾞﾝﾄﾞ</v>
          </cell>
          <cell r="F403" t="str">
            <v>金沢スリーボンド株式会社</v>
          </cell>
          <cell r="G403" t="str">
            <v>ﾏﾄﾊﾞ　ｹｲｼﾞ</v>
          </cell>
          <cell r="H403" t="str">
            <v>的場　恵二</v>
          </cell>
          <cell r="I403" t="str">
            <v>金沢市黒田２－１０</v>
          </cell>
          <cell r="J403" t="str">
            <v>076-240-4333</v>
          </cell>
          <cell r="K403" t="str">
            <v>076-249-8500</v>
          </cell>
          <cell r="L403" t="str">
            <v>kanazawa-housho-36@threebond.co.jp</v>
          </cell>
          <cell r="M403" t="str">
            <v>9000s
14000s</v>
          </cell>
          <cell r="N403" t="str">
            <v>9000s
14000s</v>
          </cell>
          <cell r="O403">
            <v>60</v>
          </cell>
          <cell r="P403" t="str">
            <v>Ｂ</v>
          </cell>
          <cell r="Q403" t="str">
            <v>921 - 8051</v>
          </cell>
          <cell r="R403" t="str">
            <v>大臣</v>
          </cell>
          <cell r="S403" t="str">
            <v>般－６１</v>
          </cell>
          <cell r="T403">
            <v>11817</v>
          </cell>
          <cell r="U403">
            <v>31679</v>
          </cell>
          <cell r="V403" t="str">
            <v>170</v>
          </cell>
          <cell r="W403" t="str">
            <v>180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 t="str">
            <v>塗装工事業</v>
          </cell>
          <cell r="AG403" t="str">
            <v>防水工事業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 t="str">
            <v>56</v>
          </cell>
          <cell r="AR403" t="str">
            <v>16-01</v>
          </cell>
          <cell r="AS403">
            <v>0</v>
          </cell>
          <cell r="AT403">
            <v>0</v>
          </cell>
          <cell r="AU403">
            <v>0</v>
          </cell>
          <cell r="AV403" t="str">
            <v>Z</v>
          </cell>
          <cell r="HK403" t="str">
            <v>Z</v>
          </cell>
        </row>
        <row r="404">
          <cell r="B404">
            <v>404</v>
          </cell>
          <cell r="C404" t="str">
            <v>AH12Z</v>
          </cell>
          <cell r="D404" t="str">
            <v>0001008</v>
          </cell>
          <cell r="E404" t="str">
            <v>ｶﾅｻﾞﾜｿｯｷ</v>
          </cell>
          <cell r="F404" t="str">
            <v>株式会社金沢測機</v>
          </cell>
          <cell r="G404" t="str">
            <v>ｶﾜﾐﾔ　ｵｻﾑ</v>
          </cell>
          <cell r="H404" t="str">
            <v>川宮　修</v>
          </cell>
          <cell r="I404" t="str">
            <v>金沢市桜田町４５街区１１</v>
          </cell>
          <cell r="J404" t="str">
            <v>076-222-8787</v>
          </cell>
          <cell r="K404" t="str">
            <v>076-221-3773</v>
          </cell>
          <cell r="L404">
            <v>42</v>
          </cell>
          <cell r="M404" t="str">
            <v>Ｂ</v>
          </cell>
          <cell r="N404" t="str">
            <v>920 - 0057</v>
          </cell>
          <cell r="O404">
            <v>42</v>
          </cell>
          <cell r="P404" t="str">
            <v>Ｂ</v>
          </cell>
          <cell r="Q404" t="str">
            <v>920 - 0057</v>
          </cell>
          <cell r="R404" t="str">
            <v>200</v>
          </cell>
          <cell r="S404" t="str">
            <v>般－１１</v>
          </cell>
          <cell r="T404">
            <v>2034</v>
          </cell>
          <cell r="U404">
            <v>34713</v>
          </cell>
          <cell r="V404" t="str">
            <v>200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 t="str">
            <v>機械器具設置工事業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 t="str">
            <v>60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 t="str">
            <v>Z</v>
          </cell>
          <cell r="HK404" t="str">
            <v>Z</v>
          </cell>
        </row>
        <row r="405">
          <cell r="B405">
            <v>405</v>
          </cell>
          <cell r="C405" t="str">
            <v>AH12Z</v>
          </cell>
          <cell r="D405" t="str">
            <v>0001364</v>
          </cell>
          <cell r="E405" t="str">
            <v>ｶﾜﾆｼﾃｯｺｳｼｮ</v>
          </cell>
          <cell r="F405" t="str">
            <v>有限会社河西鉄工所</v>
          </cell>
          <cell r="G405" t="str">
            <v>ｶﾜﾆｼ　ｶﾝｼﾞ</v>
          </cell>
          <cell r="H405" t="str">
            <v>河西　寛治</v>
          </cell>
          <cell r="I405" t="str">
            <v>松任市千代野西５－４－６</v>
          </cell>
          <cell r="J405" t="str">
            <v>076-276-7031</v>
          </cell>
          <cell r="K405" t="str">
            <v>076-240-6050</v>
          </cell>
          <cell r="L405" t="str">
            <v>kawanisi@knz.titweb.or.jp</v>
          </cell>
          <cell r="M405">
            <v>61</v>
          </cell>
          <cell r="N405" t="str">
            <v>Ｂ</v>
          </cell>
          <cell r="O405">
            <v>61</v>
          </cell>
          <cell r="P405" t="str">
            <v>Ｂ</v>
          </cell>
          <cell r="Q405" t="str">
            <v>924 - 0072</v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 t="str">
            <v>56-03</v>
          </cell>
          <cell r="AG405" t="str">
            <v/>
          </cell>
          <cell r="AH405" t="str">
            <v/>
          </cell>
          <cell r="AI405" t="str">
            <v/>
          </cell>
          <cell r="AJ405" t="str">
            <v/>
          </cell>
          <cell r="AK405" t="str">
            <v>Z</v>
          </cell>
          <cell r="AQ405" t="str">
            <v>56-03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HK405" t="str">
            <v>Z</v>
          </cell>
        </row>
        <row r="406">
          <cell r="B406">
            <v>406</v>
          </cell>
          <cell r="C406" t="str">
            <v>AH12Z</v>
          </cell>
          <cell r="D406" t="str">
            <v>0001053</v>
          </cell>
          <cell r="E406" t="str">
            <v>ｷﾘﾊﾀ</v>
          </cell>
          <cell r="F406" t="str">
            <v>株式会社桐畑</v>
          </cell>
          <cell r="G406" t="str">
            <v>ｷﾘﾊﾀ　ｶｽﾞｵ</v>
          </cell>
          <cell r="H406" t="str">
            <v>桐畑　和雄</v>
          </cell>
          <cell r="I406" t="str">
            <v>金沢市湊１－８－５</v>
          </cell>
          <cell r="J406" t="str">
            <v>076-237-7108</v>
          </cell>
          <cell r="K406" t="str">
            <v>076-237-6374</v>
          </cell>
          <cell r="L406" t="str">
            <v>済</v>
          </cell>
          <cell r="M406" t="str">
            <v>済</v>
          </cell>
          <cell r="N406" t="str">
            <v>Ａ</v>
          </cell>
          <cell r="O406">
            <v>100</v>
          </cell>
          <cell r="P406" t="str">
            <v>Ａ</v>
          </cell>
          <cell r="Q406" t="str">
            <v>921 - 0211</v>
          </cell>
          <cell r="R406" t="str">
            <v>知事</v>
          </cell>
          <cell r="S406" t="str">
            <v>石川　般－７</v>
          </cell>
          <cell r="T406">
            <v>10832</v>
          </cell>
          <cell r="U406">
            <v>35108</v>
          </cell>
          <cell r="V406" t="str">
            <v>050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 t="str">
            <v>とび・土工工事業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 t="str">
            <v>62</v>
          </cell>
          <cell r="AR406" t="str">
            <v>01</v>
          </cell>
          <cell r="AS406" t="str">
            <v>02</v>
          </cell>
          <cell r="AT406">
            <v>0</v>
          </cell>
          <cell r="AU406">
            <v>0</v>
          </cell>
          <cell r="AV406" t="str">
            <v>Z</v>
          </cell>
          <cell r="HK406" t="str">
            <v>Z</v>
          </cell>
        </row>
        <row r="407">
          <cell r="B407">
            <v>407</v>
          </cell>
          <cell r="C407" t="str">
            <v>AH12Z</v>
          </cell>
          <cell r="D407" t="str">
            <v>0002004</v>
          </cell>
          <cell r="E407" t="str">
            <v>ｻﾝﾜﾃｯｷﾁｭｳﾌﾞｼﾃﾝ</v>
          </cell>
          <cell r="F407" t="str">
            <v>三和テッキ株式会社  中部支店</v>
          </cell>
          <cell r="G407" t="str">
            <v>ﾃﾂﾞｶ　ｶｽﾞﾖｼ</v>
          </cell>
          <cell r="H407" t="str">
            <v>手塚　一義</v>
          </cell>
          <cell r="I407" t="str">
            <v>名古屋市中村区椿町１８－２２　ロータスビル７Ｆ</v>
          </cell>
          <cell r="J407" t="str">
            <v>052-452-7881</v>
          </cell>
          <cell r="K407" t="str">
            <v>052-451-4670</v>
          </cell>
          <cell r="L407" t="str">
            <v>9000s</v>
          </cell>
          <cell r="M407">
            <v>100</v>
          </cell>
          <cell r="N407" t="str">
            <v>9000s</v>
          </cell>
          <cell r="O407">
            <v>100</v>
          </cell>
          <cell r="P407" t="str">
            <v>Ａ</v>
          </cell>
          <cell r="Q407" t="str">
            <v>453 - 0015</v>
          </cell>
          <cell r="R407" t="str">
            <v>知事</v>
          </cell>
          <cell r="S407" t="str">
            <v>特　般－９</v>
          </cell>
          <cell r="T407">
            <v>5717</v>
          </cell>
          <cell r="U407">
            <v>35739</v>
          </cell>
          <cell r="V407" t="str">
            <v>020</v>
          </cell>
          <cell r="W407" t="str">
            <v>080</v>
          </cell>
          <cell r="X407" t="str">
            <v>200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 t="str">
            <v>（特）建築工事業</v>
          </cell>
          <cell r="AG407" t="str">
            <v>　（般）電気工事業</v>
          </cell>
          <cell r="AH407" t="str">
            <v>機会器具設置工事業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 t="str">
            <v>60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 t="str">
            <v>Z</v>
          </cell>
          <cell r="HK407" t="str">
            <v>Z</v>
          </cell>
        </row>
        <row r="408">
          <cell r="B408">
            <v>408</v>
          </cell>
          <cell r="C408" t="str">
            <v>AH12Z</v>
          </cell>
          <cell r="D408" t="str">
            <v>0003114</v>
          </cell>
          <cell r="E408" t="str">
            <v>ﾀﾞｲｺｰ</v>
          </cell>
          <cell r="F408" t="str">
            <v>株式会社ダイコー</v>
          </cell>
          <cell r="G408" t="str">
            <v>ﾆｼﾑﾗ　ﾔｽﾋﾛ</v>
          </cell>
          <cell r="H408" t="str">
            <v>西村　康宏</v>
          </cell>
          <cell r="I408" t="str">
            <v>名古屋市緑区鳴海町字赤塚１１２</v>
          </cell>
          <cell r="J408" t="str">
            <v>052-895-5235</v>
          </cell>
          <cell r="K408" t="str">
            <v>052-895-5245</v>
          </cell>
          <cell r="L408" t="str">
            <v>済</v>
          </cell>
          <cell r="M408" t="str">
            <v>済</v>
          </cell>
          <cell r="N408" t="str">
            <v>Ａ</v>
          </cell>
          <cell r="O408">
            <v>81</v>
          </cell>
          <cell r="P408" t="str">
            <v>Ａ</v>
          </cell>
          <cell r="Q408" t="str">
            <v>458 - 0845</v>
          </cell>
          <cell r="R408" t="str">
            <v>知事</v>
          </cell>
          <cell r="S408" t="str">
            <v>般－９</v>
          </cell>
          <cell r="T408">
            <v>33975</v>
          </cell>
          <cell r="U408">
            <v>35785</v>
          </cell>
          <cell r="V408" t="str">
            <v>050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 t="str">
            <v>とび・土工工事業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 t="str">
            <v>56</v>
          </cell>
          <cell r="AR408" t="str">
            <v>60</v>
          </cell>
          <cell r="AS408" t="str">
            <v>61</v>
          </cell>
          <cell r="AT408">
            <v>0</v>
          </cell>
          <cell r="AU408">
            <v>0</v>
          </cell>
          <cell r="AV408" t="str">
            <v>Z</v>
          </cell>
          <cell r="HK408" t="str">
            <v>Z</v>
          </cell>
        </row>
        <row r="409">
          <cell r="B409">
            <v>409</v>
          </cell>
          <cell r="C409" t="str">
            <v>AH12Z</v>
          </cell>
          <cell r="D409" t="str">
            <v>0003018</v>
          </cell>
          <cell r="E409" t="str">
            <v>ﾂﾁﾔｷｭｳﾍﾞｲｼｮｳﾃﾝ</v>
          </cell>
          <cell r="F409" t="str">
            <v>株式会社土谷九兵衛商店</v>
          </cell>
          <cell r="G409" t="str">
            <v>ﾂﾁﾔ　ﾏﾓﾙ</v>
          </cell>
          <cell r="H409" t="str">
            <v>土谷　守</v>
          </cell>
          <cell r="I409" t="str">
            <v>金沢市片町１－４－１３</v>
          </cell>
          <cell r="J409" t="str">
            <v>076-232-3103</v>
          </cell>
          <cell r="K409" t="str">
            <v>076-232-3119</v>
          </cell>
          <cell r="L409">
            <v>60</v>
          </cell>
          <cell r="M409" t="str">
            <v>Ｂ</v>
          </cell>
          <cell r="N409" t="str">
            <v>920 - 0981</v>
          </cell>
          <cell r="O409">
            <v>60</v>
          </cell>
          <cell r="P409" t="str">
            <v>Ｂ</v>
          </cell>
          <cell r="Q409" t="str">
            <v>920 - 0981</v>
          </cell>
          <cell r="R409" t="str">
            <v>知事</v>
          </cell>
          <cell r="S409" t="str">
            <v>般－７</v>
          </cell>
          <cell r="T409">
            <v>12942</v>
          </cell>
          <cell r="U409">
            <v>34855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 t="str">
            <v>一般運設業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 t="str">
            <v>56</v>
          </cell>
          <cell r="AR409" t="str">
            <v>61</v>
          </cell>
          <cell r="AS409">
            <v>0</v>
          </cell>
          <cell r="AT409">
            <v>0</v>
          </cell>
          <cell r="AU409">
            <v>0</v>
          </cell>
          <cell r="AV409" t="str">
            <v>Z</v>
          </cell>
          <cell r="HK409" t="str">
            <v>Z</v>
          </cell>
        </row>
        <row r="410">
          <cell r="B410">
            <v>410</v>
          </cell>
          <cell r="C410" t="str">
            <v>AH12Z</v>
          </cell>
          <cell r="D410" t="str">
            <v>0011749</v>
          </cell>
          <cell r="E410" t="str">
            <v>ﾄﾄﾞﾛｷｻﾝｷﾞｮｳ ｶﾅｻﾞﾜｴｲｷﾞｮｳｼｮ</v>
          </cell>
          <cell r="F410" t="str">
            <v>轟産業株式会社　金沢営業所</v>
          </cell>
          <cell r="G410" t="str">
            <v>ｻｶｲ　ｻﾀﾞﾐ</v>
          </cell>
          <cell r="H410" t="str">
            <v>酒井　貞美</v>
          </cell>
          <cell r="I410" t="str">
            <v>金沢市北安江町１０８３</v>
          </cell>
          <cell r="J410" t="str">
            <v>076-261-9201</v>
          </cell>
          <cell r="K410" t="str">
            <v>076-263-0597</v>
          </cell>
          <cell r="L410">
            <v>60</v>
          </cell>
          <cell r="M410" t="str">
            <v>Ｂ</v>
          </cell>
          <cell r="N410" t="str">
            <v>920 - 0023</v>
          </cell>
          <cell r="O410">
            <v>60</v>
          </cell>
          <cell r="P410" t="str">
            <v>Ｂ</v>
          </cell>
          <cell r="Q410" t="str">
            <v>920 - 0023</v>
          </cell>
          <cell r="R410" t="str">
            <v>大臣</v>
          </cell>
          <cell r="S410" t="str">
            <v>特－３</v>
          </cell>
          <cell r="T410">
            <v>1492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 t="str">
            <v/>
          </cell>
          <cell r="AG410" t="str">
            <v>Z</v>
          </cell>
          <cell r="AH410" t="str">
            <v>59</v>
          </cell>
          <cell r="AI410" t="str">
            <v/>
          </cell>
          <cell r="AJ410" t="str">
            <v/>
          </cell>
          <cell r="AK410" t="str">
            <v/>
          </cell>
          <cell r="AL410" t="str">
            <v/>
          </cell>
          <cell r="AM410" t="str">
            <v>Z</v>
          </cell>
          <cell r="AQ410" t="str">
            <v>59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HK410" t="str">
            <v>Z</v>
          </cell>
        </row>
        <row r="411">
          <cell r="B411">
            <v>411</v>
          </cell>
          <cell r="C411" t="str">
            <v>AH12Z</v>
          </cell>
          <cell r="D411" t="str">
            <v>0003033</v>
          </cell>
          <cell r="E411" t="str">
            <v>ﾄﾔﾏﾃﾞﾝｷﾋﾞﾙﾃﾞｨﾝｸﾞ ｶﾅｻﾞﾜｴｲｷﾞｮｳｼｮ</v>
          </cell>
          <cell r="F411" t="str">
            <v>富山電気ビルディング株式会社　金沢営業所</v>
          </cell>
          <cell r="G411" t="str">
            <v>ｶﾅｲ　ｼｮｳｲﾁ</v>
          </cell>
          <cell r="H411" t="str">
            <v>金井　昌一</v>
          </cell>
          <cell r="I411" t="str">
            <v>金沢市二ツ屋町１２３街区７</v>
          </cell>
          <cell r="J411" t="str">
            <v>076-233-2700</v>
          </cell>
          <cell r="K411" t="str">
            <v>076-233-2704</v>
          </cell>
          <cell r="L411">
            <v>71</v>
          </cell>
          <cell r="M411" t="str">
            <v>Ａ</v>
          </cell>
          <cell r="N411" t="str">
            <v>920 - 0065</v>
          </cell>
          <cell r="O411">
            <v>71</v>
          </cell>
          <cell r="P411" t="str">
            <v>Ａ</v>
          </cell>
          <cell r="Q411" t="str">
            <v>920 - 0065</v>
          </cell>
          <cell r="R411" t="str">
            <v>知事</v>
          </cell>
          <cell r="S411" t="str">
            <v>般－９</v>
          </cell>
          <cell r="T411">
            <v>12100</v>
          </cell>
          <cell r="U411">
            <v>35572</v>
          </cell>
          <cell r="V411" t="str">
            <v>080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 t="str">
            <v>電気工事業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 t="str">
            <v>51</v>
          </cell>
          <cell r="AR411" t="str">
            <v>56</v>
          </cell>
          <cell r="AS411">
            <v>0</v>
          </cell>
          <cell r="AT411">
            <v>0</v>
          </cell>
          <cell r="AU411">
            <v>0</v>
          </cell>
          <cell r="AV411" t="str">
            <v>Z</v>
          </cell>
          <cell r="HK411" t="str">
            <v>Z</v>
          </cell>
        </row>
        <row r="412">
          <cell r="B412">
            <v>412</v>
          </cell>
          <cell r="C412" t="str">
            <v>AH12Z</v>
          </cell>
          <cell r="D412" t="str">
            <v>0005051</v>
          </cell>
          <cell r="E412" t="str">
            <v>ﾎｸﾘｸｼｮｳｺｳ</v>
          </cell>
          <cell r="F412" t="str">
            <v>株式会社ホクリク商工</v>
          </cell>
          <cell r="G412" t="str">
            <v>ｻﾉ　ﾉﾌﾞｵ</v>
          </cell>
          <cell r="H412" t="str">
            <v>佐野　信夫</v>
          </cell>
          <cell r="I412" t="str">
            <v>金沢市神野町西１４９</v>
          </cell>
          <cell r="J412" t="str">
            <v>076-249-4666</v>
          </cell>
          <cell r="K412" t="str">
            <v>076-249-4675</v>
          </cell>
          <cell r="L412" t="str">
            <v>済</v>
          </cell>
          <cell r="M412" t="str">
            <v>済</v>
          </cell>
          <cell r="N412" t="str">
            <v>Ｂ</v>
          </cell>
          <cell r="O412">
            <v>41</v>
          </cell>
          <cell r="P412" t="str">
            <v>Ｂ</v>
          </cell>
          <cell r="Q412" t="str">
            <v>920 - 0365</v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 t="str">
            <v>56</v>
          </cell>
          <cell r="AG412" t="str">
            <v>60</v>
          </cell>
          <cell r="AH412" t="str">
            <v>61</v>
          </cell>
          <cell r="AI412" t="str">
            <v/>
          </cell>
          <cell r="AJ412" t="str">
            <v/>
          </cell>
          <cell r="AK412" t="str">
            <v>Z</v>
          </cell>
          <cell r="AQ412" t="str">
            <v>56</v>
          </cell>
          <cell r="AR412" t="str">
            <v>60</v>
          </cell>
          <cell r="AS412" t="str">
            <v>61</v>
          </cell>
          <cell r="AT412">
            <v>0</v>
          </cell>
          <cell r="AU412">
            <v>0</v>
          </cell>
          <cell r="HK412" t="str">
            <v>Z</v>
          </cell>
        </row>
        <row r="413">
          <cell r="B413">
            <v>413</v>
          </cell>
          <cell r="C413" t="str">
            <v>AH12Z</v>
          </cell>
          <cell r="D413" t="str">
            <v>0011076</v>
          </cell>
          <cell r="E413" t="str">
            <v>ﾎｸﾘｸﾂｳｼﾝｼｻﾞｲ</v>
          </cell>
          <cell r="F413" t="str">
            <v>北陸通信資材株式会社</v>
          </cell>
          <cell r="G413" t="str">
            <v>ｷｼｶﾜ　ｽｽﾑ</v>
          </cell>
          <cell r="H413" t="str">
            <v>岸川　進</v>
          </cell>
          <cell r="I413" t="str">
            <v>金沢市法光寺町ホ２２</v>
          </cell>
          <cell r="J413" t="str">
            <v>076-257-1211</v>
          </cell>
          <cell r="K413" t="str">
            <v>076-257-6081</v>
          </cell>
          <cell r="L413" t="str">
            <v>ht-sizai@/and.hokuriku.ne.jp</v>
          </cell>
          <cell r="M413">
            <v>41</v>
          </cell>
          <cell r="N413" t="str">
            <v>Ｂ</v>
          </cell>
          <cell r="O413">
            <v>41</v>
          </cell>
          <cell r="P413" t="str">
            <v>Ｂ</v>
          </cell>
          <cell r="Q413" t="str">
            <v>920 - 3132</v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 t="str">
            <v>51</v>
          </cell>
          <cell r="AG413" t="str">
            <v/>
          </cell>
          <cell r="AH413" t="str">
            <v/>
          </cell>
          <cell r="AI413" t="str">
            <v/>
          </cell>
          <cell r="AJ413" t="str">
            <v/>
          </cell>
          <cell r="AK413" t="str">
            <v>Z</v>
          </cell>
          <cell r="AQ413" t="str">
            <v>51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HK413" t="str">
            <v>Z</v>
          </cell>
        </row>
        <row r="414">
          <cell r="B414">
            <v>414</v>
          </cell>
          <cell r="C414" t="str">
            <v>AH12Z</v>
          </cell>
          <cell r="D414" t="str">
            <v>0010244</v>
          </cell>
          <cell r="E414" t="str">
            <v>ﾏｺﾞｳ</v>
          </cell>
          <cell r="F414" t="str">
            <v>株式会社摩郷</v>
          </cell>
          <cell r="G414" t="str">
            <v>ﾏｺﾞｳ　ﾀｶｵ</v>
          </cell>
          <cell r="H414" t="str">
            <v>摩郷　孝雄</v>
          </cell>
          <cell r="I414" t="str">
            <v>鳳至郡穴水町字大町ロ２７</v>
          </cell>
          <cell r="J414" t="str">
            <v>0768-52-0581</v>
          </cell>
          <cell r="K414" t="str">
            <v>0768-52-2903</v>
          </cell>
          <cell r="L414" t="str">
            <v>希望</v>
          </cell>
          <cell r="M414" t="str">
            <v>希望</v>
          </cell>
          <cell r="N414" t="str">
            <v>Ａ</v>
          </cell>
          <cell r="O414">
            <v>100</v>
          </cell>
          <cell r="P414" t="str">
            <v>Ａ</v>
          </cell>
          <cell r="Q414" t="str">
            <v>927 - 0026</v>
          </cell>
          <cell r="R414" t="str">
            <v>知事</v>
          </cell>
          <cell r="S414" t="str">
            <v>特－８</v>
          </cell>
          <cell r="T414">
            <v>4124</v>
          </cell>
          <cell r="U414">
            <v>35482</v>
          </cell>
          <cell r="V414" t="str">
            <v>010</v>
          </cell>
          <cell r="W414" t="str">
            <v>050</v>
          </cell>
          <cell r="X414" t="str">
            <v>090</v>
          </cell>
          <cell r="Y414" t="str">
            <v>170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 t="str">
            <v>土木工事業</v>
          </cell>
          <cell r="AG414" t="str">
            <v>とび・土工工事業</v>
          </cell>
          <cell r="AH414" t="str">
            <v>管工事業</v>
          </cell>
          <cell r="AI414" t="str">
            <v>塗装工事業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 t="str">
            <v>56-04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 t="str">
            <v>Z</v>
          </cell>
          <cell r="HK414" t="str">
            <v>Z</v>
          </cell>
        </row>
        <row r="415">
          <cell r="B415">
            <v>415</v>
          </cell>
          <cell r="C415" t="str">
            <v>AH12Z</v>
          </cell>
          <cell r="D415" t="str">
            <v>0006017</v>
          </cell>
          <cell r="E415" t="str">
            <v>ﾐｷﾓﾄﾎｸﾘｸｴｲｷﾞｮｳｼｮ</v>
          </cell>
          <cell r="F415" t="str">
            <v>株式会社美貴本   北陸営業所</v>
          </cell>
          <cell r="G415" t="str">
            <v>ﾖﾈｸﾗ　ﾋｺﾕｷ</v>
          </cell>
          <cell r="H415" t="str">
            <v>米倉　彦之</v>
          </cell>
          <cell r="I415" t="str">
            <v>金沢市尾張町１－９－３</v>
          </cell>
          <cell r="J415" t="str">
            <v>076-221-1607</v>
          </cell>
          <cell r="K415" t="str">
            <v>076-222-7214</v>
          </cell>
          <cell r="L415" t="str">
            <v>済</v>
          </cell>
          <cell r="M415" t="str">
            <v>済</v>
          </cell>
          <cell r="N415" t="str">
            <v>Ａ</v>
          </cell>
          <cell r="O415">
            <v>80</v>
          </cell>
          <cell r="P415" t="str">
            <v>Ａ</v>
          </cell>
          <cell r="Q415" t="str">
            <v>920 - 0902</v>
          </cell>
          <cell r="R415" t="str">
            <v>知事</v>
          </cell>
          <cell r="S415" t="str">
            <v>大阪府　般－９</v>
          </cell>
          <cell r="T415">
            <v>33980</v>
          </cell>
          <cell r="U415">
            <v>35769</v>
          </cell>
          <cell r="V415" t="str">
            <v>220</v>
          </cell>
          <cell r="W415" t="str">
            <v>190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 t="str">
            <v>電気通信工事業</v>
          </cell>
          <cell r="AG415" t="str">
            <v>内装仕上工事業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 t="str">
            <v>60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 t="str">
            <v>Z</v>
          </cell>
          <cell r="HK415" t="str">
            <v>Z</v>
          </cell>
        </row>
        <row r="416">
          <cell r="B416">
            <v>416</v>
          </cell>
          <cell r="C416" t="str">
            <v>AH12Z</v>
          </cell>
          <cell r="D416" t="str">
            <v>0007016</v>
          </cell>
          <cell r="E416" t="str">
            <v>ﾖｼｶﾜｶﾅｻﾞﾜﾐﾅﾐｴｲｷﾞｮｳｼｮ</v>
          </cell>
          <cell r="F416" t="str">
            <v>株式会社ヨシカワ  金沢南営業所</v>
          </cell>
          <cell r="G416" t="str">
            <v>ﾖｼｶﾜ　ﾖｼｶｽﾞ</v>
          </cell>
          <cell r="H416" t="str">
            <v>吉川　義一</v>
          </cell>
          <cell r="I416" t="str">
            <v>金沢市湊３－３０－１</v>
          </cell>
          <cell r="J416" t="str">
            <v>076-238-2811</v>
          </cell>
          <cell r="K416" t="str">
            <v>076-238-4931</v>
          </cell>
          <cell r="L416">
            <v>80</v>
          </cell>
          <cell r="M416" t="str">
            <v>Ａ</v>
          </cell>
          <cell r="N416" t="str">
            <v>920 - 0211</v>
          </cell>
          <cell r="O416">
            <v>80</v>
          </cell>
          <cell r="P416" t="str">
            <v>Ａ</v>
          </cell>
          <cell r="Q416" t="str">
            <v>920 - 0211</v>
          </cell>
          <cell r="R416" t="str">
            <v>知事</v>
          </cell>
          <cell r="S416" t="str">
            <v>石川県　般－７</v>
          </cell>
          <cell r="T416">
            <v>5498</v>
          </cell>
          <cell r="U416">
            <v>35033</v>
          </cell>
          <cell r="V416" t="str">
            <v>200</v>
          </cell>
          <cell r="W416" t="str">
            <v>080</v>
          </cell>
          <cell r="X416" t="str">
            <v>090</v>
          </cell>
          <cell r="Y416" t="str">
            <v>240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 t="str">
            <v>機械器具設置工事</v>
          </cell>
          <cell r="AG416" t="str">
            <v>電気工事</v>
          </cell>
          <cell r="AH416" t="str">
            <v>管工事</v>
          </cell>
          <cell r="AI416" t="str">
            <v>さく井工事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 t="str">
            <v>62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 t="str">
            <v>Z</v>
          </cell>
          <cell r="HK416" t="str">
            <v>Z</v>
          </cell>
        </row>
        <row r="417">
          <cell r="B417">
            <v>417</v>
          </cell>
          <cell r="C417" t="str">
            <v>AH12G</v>
          </cell>
          <cell r="D417" t="str">
            <v>0010013</v>
          </cell>
          <cell r="E417" t="str">
            <v>ｱｰｽｺﾝｻﾙﾀﾝﾄ</v>
          </cell>
          <cell r="F417" t="str">
            <v>アースコンサルタント株式会社</v>
          </cell>
          <cell r="G417" t="str">
            <v>ﾅｶｶﾞﾜ ｶｽﾞｵ</v>
          </cell>
          <cell r="H417" t="str">
            <v>中川  一男</v>
          </cell>
          <cell r="I417" t="str">
            <v>富山県西砺波郡福光町遊部１８６－１</v>
          </cell>
          <cell r="J417" t="str">
            <v>0763-52-6070</v>
          </cell>
          <cell r="K417" t="str">
            <v>0763-52-6533</v>
          </cell>
          <cell r="L417">
            <v>72</v>
          </cell>
          <cell r="M417" t="str">
            <v>Ｂ</v>
          </cell>
          <cell r="N417" t="str">
            <v>939 - 1701</v>
          </cell>
          <cell r="O417">
            <v>72</v>
          </cell>
          <cell r="P417" t="str">
            <v>Ｂ</v>
          </cell>
          <cell r="Q417" t="str">
            <v>939 - 1701</v>
          </cell>
          <cell r="R417" t="str">
            <v>大臣</v>
          </cell>
          <cell r="S417" t="str">
            <v/>
          </cell>
          <cell r="T417" t="str">
            <v>(4)13235</v>
          </cell>
          <cell r="U417">
            <v>34988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 t="str">
            <v/>
          </cell>
          <cell r="AG417" t="str">
            <v>G</v>
          </cell>
          <cell r="AH417" t="str">
            <v>15-01</v>
          </cell>
          <cell r="AI417" t="str">
            <v/>
          </cell>
          <cell r="AJ417" t="str">
            <v/>
          </cell>
          <cell r="AK417" t="str">
            <v/>
          </cell>
          <cell r="AL417" t="str">
            <v/>
          </cell>
          <cell r="AM417" t="str">
            <v>G</v>
          </cell>
          <cell r="AQ417" t="str">
            <v>15-01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HK417" t="str">
            <v>G</v>
          </cell>
        </row>
        <row r="418">
          <cell r="B418">
            <v>418</v>
          </cell>
          <cell r="C418" t="str">
            <v>AH12G</v>
          </cell>
          <cell r="D418" t="str">
            <v>0000309</v>
          </cell>
          <cell r="E418" t="str">
            <v>ｱｸﾃｨﾌﾞ</v>
          </cell>
          <cell r="F418" t="str">
            <v>株式会社アクティブ</v>
          </cell>
          <cell r="G418" t="str">
            <v>ｻｶﾓﾄ　ﾏｺﾄ</v>
          </cell>
          <cell r="H418" t="str">
            <v>坂本　誠</v>
          </cell>
          <cell r="I418" t="str">
            <v>金沢市米泉町８－６８－３</v>
          </cell>
          <cell r="J418" t="str">
            <v>076-280-0208</v>
          </cell>
          <cell r="K418" t="str">
            <v>076-280-0207</v>
          </cell>
          <cell r="L418" t="str">
            <v>済</v>
          </cell>
          <cell r="M418" t="str">
            <v>済</v>
          </cell>
          <cell r="N418" t="str">
            <v>Ｂ</v>
          </cell>
          <cell r="O418">
            <v>46</v>
          </cell>
          <cell r="P418" t="str">
            <v>Ｂ</v>
          </cell>
          <cell r="Q418" t="str">
            <v>921 - 8044</v>
          </cell>
          <cell r="R418">
            <v>34109</v>
          </cell>
          <cell r="S418" t="str">
            <v>石川県公安委員会</v>
          </cell>
          <cell r="T418">
            <v>57</v>
          </cell>
          <cell r="U418">
            <v>34109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 t="str">
            <v>警備業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 t="str">
            <v>18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 t="str">
            <v>G</v>
          </cell>
          <cell r="HK418" t="str">
            <v>G</v>
          </cell>
        </row>
        <row r="419">
          <cell r="B419">
            <v>419</v>
          </cell>
          <cell r="C419" t="str">
            <v>AH12G</v>
          </cell>
          <cell r="D419" t="str">
            <v>0000033</v>
          </cell>
          <cell r="E419" t="str">
            <v>ｲﾜｸﾗﾃﾞﾝｷｺｳｼﾞ</v>
          </cell>
          <cell r="F419" t="str">
            <v>有限会社岩倉電気工事</v>
          </cell>
          <cell r="G419" t="str">
            <v>ﾐﾔﾀﾞ　ｼｮｳｿﾞｳ</v>
          </cell>
          <cell r="H419" t="str">
            <v>宮田　庄蔵</v>
          </cell>
          <cell r="I419" t="str">
            <v>愛知県岩倉市栄町２－６９</v>
          </cell>
          <cell r="J419" t="str">
            <v>0587-37-5224</v>
          </cell>
          <cell r="K419" t="str">
            <v>0587-37-1166</v>
          </cell>
          <cell r="L419" t="str">
            <v>済</v>
          </cell>
          <cell r="M419" t="str">
            <v>済</v>
          </cell>
          <cell r="N419" t="str">
            <v>Ｂ</v>
          </cell>
          <cell r="O419">
            <v>76</v>
          </cell>
          <cell r="P419" t="str">
            <v>Ｂ</v>
          </cell>
          <cell r="Q419" t="str">
            <v>482 - 0022</v>
          </cell>
          <cell r="R419">
            <v>33988</v>
          </cell>
          <cell r="S419" t="str">
            <v>般－４</v>
          </cell>
          <cell r="T419">
            <v>50331</v>
          </cell>
          <cell r="U419">
            <v>33988</v>
          </cell>
          <cell r="V419" t="str">
            <v>080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 t="str">
            <v>電気工事業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 t="str">
            <v>16-02</v>
          </cell>
          <cell r="AR419" t="str">
            <v>16-03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 t="str">
            <v>G</v>
          </cell>
          <cell r="HK419" t="str">
            <v>G</v>
          </cell>
        </row>
        <row r="420">
          <cell r="B420">
            <v>420</v>
          </cell>
          <cell r="C420" t="str">
            <v>AH12G</v>
          </cell>
          <cell r="D420" t="str">
            <v>0012254</v>
          </cell>
          <cell r="E420" t="str">
            <v>ｶﾞｰﾄﾞﾎｸﾘｸ</v>
          </cell>
          <cell r="F420" t="str">
            <v>株式会社ガード北陸</v>
          </cell>
          <cell r="G420" t="str">
            <v>ﾐﾁﾊﾞ ﾖｼﾐ</v>
          </cell>
          <cell r="H420" t="str">
            <v>道場　義美</v>
          </cell>
          <cell r="I420" t="str">
            <v>石川県小松市日の出町４丁目１８番地　ミヨシビル２Ｆ</v>
          </cell>
          <cell r="J420" t="str">
            <v>0761-20-3939</v>
          </cell>
          <cell r="K420" t="str">
            <v>0761-20-4949</v>
          </cell>
          <cell r="L420">
            <v>56</v>
          </cell>
          <cell r="M420" t="str">
            <v>Ｂ</v>
          </cell>
          <cell r="N420" t="str">
            <v>923 - 0868</v>
          </cell>
          <cell r="O420">
            <v>56</v>
          </cell>
          <cell r="P420" t="str">
            <v>Ｂ</v>
          </cell>
          <cell r="Q420" t="str">
            <v>923 - 0868</v>
          </cell>
          <cell r="R420" t="str">
            <v/>
          </cell>
          <cell r="S420" t="str">
            <v>石川県公安委員会</v>
          </cell>
          <cell r="T420">
            <v>72</v>
          </cell>
          <cell r="U420">
            <v>34989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 t="str">
            <v>警備業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 t="str">
            <v>18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 t="str">
            <v>G</v>
          </cell>
          <cell r="HK420" t="str">
            <v>G</v>
          </cell>
        </row>
        <row r="421">
          <cell r="B421">
            <v>421</v>
          </cell>
          <cell r="C421" t="str">
            <v>AH12G</v>
          </cell>
          <cell r="D421" t="str">
            <v>0001015</v>
          </cell>
          <cell r="E421" t="str">
            <v>ｶｴﾂｷﾞｹﾝｺｳｷﾞｮｳ</v>
          </cell>
          <cell r="F421" t="str">
            <v>加越技建工業株式会社</v>
          </cell>
          <cell r="G421" t="str">
            <v>ｶﾜｾ ﾃﾙｵ</v>
          </cell>
          <cell r="H421" t="str">
            <v>川瀬  輝男</v>
          </cell>
          <cell r="I421" t="str">
            <v>金沢市藤江北３－９８－１</v>
          </cell>
          <cell r="J421" t="str">
            <v>076-268-2272</v>
          </cell>
          <cell r="K421" t="str">
            <v>076-268-7933</v>
          </cell>
          <cell r="L421" t="str">
            <v>済</v>
          </cell>
          <cell r="M421" t="str">
            <v>済</v>
          </cell>
          <cell r="N421" t="str">
            <v>Ａ</v>
          </cell>
          <cell r="O421">
            <v>81</v>
          </cell>
          <cell r="P421" t="str">
            <v>Ａ</v>
          </cell>
          <cell r="Q421" t="str">
            <v>920 - 0345</v>
          </cell>
          <cell r="R421">
            <v>35478</v>
          </cell>
          <cell r="S421" t="str">
            <v>般－８</v>
          </cell>
          <cell r="T421">
            <v>67450</v>
          </cell>
          <cell r="U421">
            <v>35478</v>
          </cell>
          <cell r="V421" t="str">
            <v>010</v>
          </cell>
          <cell r="W421" t="str">
            <v>050</v>
          </cell>
          <cell r="X421" t="str">
            <v>110</v>
          </cell>
          <cell r="Y421" t="str">
            <v>200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 t="str">
            <v>土木工事業</v>
          </cell>
          <cell r="AG421" t="str">
            <v>とび・土工工事業</v>
          </cell>
          <cell r="AH421" t="str">
            <v>鋼構造物業</v>
          </cell>
          <cell r="AI421" t="str">
            <v>機械器具設置業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 t="str">
            <v>01-01</v>
          </cell>
          <cell r="AR421" t="str">
            <v>16-01</v>
          </cell>
          <cell r="AS421" t="str">
            <v>16-02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 t="str">
            <v>G</v>
          </cell>
          <cell r="HK421" t="str">
            <v>G</v>
          </cell>
        </row>
        <row r="422">
          <cell r="B422">
            <v>422</v>
          </cell>
          <cell r="C422" t="str">
            <v>AH12G</v>
          </cell>
          <cell r="D422" t="str">
            <v>0001017</v>
          </cell>
          <cell r="E422" t="str">
            <v>ｶｽｶﾞｸﾞﾐ</v>
          </cell>
          <cell r="F422" t="str">
            <v>有限会社春日組</v>
          </cell>
          <cell r="G422" t="str">
            <v>ｶｽﾞｶﾞ ｱｷﾗ</v>
          </cell>
          <cell r="H422" t="str">
            <v>春日　章</v>
          </cell>
          <cell r="I422" t="str">
            <v>愛知県津島市上之町２－１７</v>
          </cell>
          <cell r="J422" t="str">
            <v>0567-26-2532</v>
          </cell>
          <cell r="K422" t="str">
            <v>0567-24-8990</v>
          </cell>
          <cell r="L422" t="str">
            <v>済</v>
          </cell>
          <cell r="M422" t="str">
            <v>済</v>
          </cell>
          <cell r="N422" t="str">
            <v>Ｂ</v>
          </cell>
          <cell r="O422">
            <v>72</v>
          </cell>
          <cell r="P422" t="str">
            <v>Ｂ</v>
          </cell>
          <cell r="Q422" t="str">
            <v>496 - 0863</v>
          </cell>
          <cell r="R422">
            <v>32381</v>
          </cell>
          <cell r="S422" t="str">
            <v>０１２３</v>
          </cell>
          <cell r="T422" t="str">
            <v>63　006308</v>
          </cell>
          <cell r="U422">
            <v>32381</v>
          </cell>
          <cell r="V422" t="str">
            <v>050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 t="str">
            <v>と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 t="str">
            <v>16-02</v>
          </cell>
          <cell r="AR422" t="str">
            <v>16-03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 t="str">
            <v>G</v>
          </cell>
          <cell r="HK422" t="str">
            <v>G</v>
          </cell>
        </row>
        <row r="423">
          <cell r="B423">
            <v>423</v>
          </cell>
          <cell r="C423" t="str">
            <v>AH12G</v>
          </cell>
          <cell r="D423" t="str">
            <v>0001304</v>
          </cell>
          <cell r="E423" t="str">
            <v>ｶﾎｸﾃﾞﾝｺｳｼｬ</v>
          </cell>
          <cell r="F423" t="str">
            <v>株式会社河北電工社</v>
          </cell>
          <cell r="G423" t="str">
            <v>ﾖｼｵ ｶｽﾞﾋｺ</v>
          </cell>
          <cell r="H423" t="str">
            <v>由雄　一彦</v>
          </cell>
          <cell r="I423" t="str">
            <v>石川県河北郡津幡町横浜い５６－２</v>
          </cell>
          <cell r="J423" t="str">
            <v>076-289-2632</v>
          </cell>
          <cell r="K423" t="str">
            <v>076-289-2639</v>
          </cell>
          <cell r="L423" t="str">
            <v>kahokudenko@pop21.odn.ne.jp</v>
          </cell>
          <cell r="M423" t="str">
            <v>希望</v>
          </cell>
          <cell r="N423">
            <v>72</v>
          </cell>
          <cell r="O423">
            <v>72</v>
          </cell>
          <cell r="P423" t="str">
            <v>Ｂ</v>
          </cell>
          <cell r="Q423" t="str">
            <v>929 - 0341</v>
          </cell>
          <cell r="R423" t="str">
            <v>知事</v>
          </cell>
          <cell r="S423" t="str">
            <v>石川</v>
          </cell>
          <cell r="T423">
            <v>9990</v>
          </cell>
          <cell r="U423">
            <v>35441</v>
          </cell>
          <cell r="V423" t="str">
            <v>080</v>
          </cell>
          <cell r="W423" t="str">
            <v>220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 t="str">
            <v>電気工事業</v>
          </cell>
          <cell r="AG423" t="str">
            <v>電気通信工事業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 t="str">
            <v>17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 t="str">
            <v>G</v>
          </cell>
          <cell r="HK423" t="str">
            <v>G</v>
          </cell>
        </row>
        <row r="424">
          <cell r="B424">
            <v>424</v>
          </cell>
          <cell r="C424" t="str">
            <v>AH12G</v>
          </cell>
          <cell r="D424" t="str">
            <v>0001307</v>
          </cell>
          <cell r="E424" t="str">
            <v>ｶﾜﾁｹﾝｾﾂ</v>
          </cell>
          <cell r="F424" t="str">
            <v>株式会社河内建設</v>
          </cell>
          <cell r="G424" t="str">
            <v>ﾅｶﾀﾞ ｻﾄﾙ</v>
          </cell>
          <cell r="H424" t="str">
            <v>中田　悟</v>
          </cell>
          <cell r="I424" t="str">
            <v>石川県石川郡河内村字口直海イ４３－１</v>
          </cell>
          <cell r="J424" t="str">
            <v>07619-3-3323</v>
          </cell>
          <cell r="K424" t="str">
            <v>07619-3-3324</v>
          </cell>
          <cell r="L424" t="str">
            <v>済</v>
          </cell>
          <cell r="M424" t="str">
            <v>済</v>
          </cell>
          <cell r="N424" t="str">
            <v>Ａ</v>
          </cell>
          <cell r="O424">
            <v>95</v>
          </cell>
          <cell r="P424" t="str">
            <v>Ａ</v>
          </cell>
          <cell r="Q424" t="str">
            <v>920 - 2301</v>
          </cell>
          <cell r="R424" t="str">
            <v>知事</v>
          </cell>
          <cell r="S424" t="str">
            <v>特－９</v>
          </cell>
          <cell r="T424" t="str">
            <v>000916</v>
          </cell>
          <cell r="U424">
            <v>35529</v>
          </cell>
          <cell r="V424" t="str">
            <v>010</v>
          </cell>
          <cell r="W424" t="str">
            <v>050</v>
          </cell>
          <cell r="X424" t="str">
            <v>060</v>
          </cell>
          <cell r="Y424" t="str">
            <v>090</v>
          </cell>
          <cell r="Z424" t="str">
            <v>170</v>
          </cell>
          <cell r="AA424" t="str">
            <v>230</v>
          </cell>
          <cell r="AB424" t="str">
            <v>260</v>
          </cell>
          <cell r="AC424">
            <v>0</v>
          </cell>
          <cell r="AD424">
            <v>0</v>
          </cell>
          <cell r="AE424">
            <v>0</v>
          </cell>
          <cell r="AF424" t="str">
            <v>土木工事業</v>
          </cell>
          <cell r="AG424" t="str">
            <v>とび・土工工事業</v>
          </cell>
          <cell r="AH424" t="str">
            <v>石工事業</v>
          </cell>
          <cell r="AI424" t="str">
            <v>管工事業</v>
          </cell>
          <cell r="AJ424" t="str">
            <v>塗装工事業</v>
          </cell>
          <cell r="AK424" t="str">
            <v>造園工事業</v>
          </cell>
          <cell r="AL424" t="str">
            <v>水道施設工事業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 t="str">
            <v>16-01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 t="str">
            <v>G</v>
          </cell>
          <cell r="HK424" t="str">
            <v>G</v>
          </cell>
        </row>
        <row r="425">
          <cell r="B425">
            <v>425</v>
          </cell>
          <cell r="C425" t="str">
            <v>AH12G</v>
          </cell>
          <cell r="D425" t="str">
            <v>0012352</v>
          </cell>
          <cell r="E425" t="str">
            <v>ｺｸﾄﾞｷｿ ｶﾅｻﾞﾜｴｲｷﾞｮｳｼｮ</v>
          </cell>
          <cell r="F425" t="str">
            <v>株式会社国土基礎　金沢営業所</v>
          </cell>
          <cell r="G425" t="str">
            <v>ﾀｶｷﾞ ﾋﾛｼ</v>
          </cell>
          <cell r="H425" t="str">
            <v>高木　汎</v>
          </cell>
          <cell r="I425" t="str">
            <v>金沢市米丸町１０４</v>
          </cell>
          <cell r="J425" t="str">
            <v>076-291-2828</v>
          </cell>
          <cell r="K425" t="str">
            <v>076-291-7593</v>
          </cell>
          <cell r="L425" t="str">
            <v>9000s</v>
          </cell>
          <cell r="M425">
            <v>100</v>
          </cell>
          <cell r="N425" t="str">
            <v>9000s</v>
          </cell>
          <cell r="O425">
            <v>100</v>
          </cell>
          <cell r="P425" t="str">
            <v>Ａ</v>
          </cell>
          <cell r="Q425" t="str">
            <v>921 - 8004</v>
          </cell>
          <cell r="R425" t="str">
            <v>知事</v>
          </cell>
          <cell r="S425" t="str">
            <v>般－７</v>
          </cell>
          <cell r="T425">
            <v>3068</v>
          </cell>
          <cell r="U425">
            <v>35050</v>
          </cell>
          <cell r="V425" t="str">
            <v>050</v>
          </cell>
          <cell r="W425" t="str">
            <v>010</v>
          </cell>
          <cell r="X425" t="str">
            <v>080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 t="str">
            <v>とび・土工工事業</v>
          </cell>
          <cell r="AG425" t="str">
            <v>土木工事業</v>
          </cell>
          <cell r="AH425" t="str">
            <v>電気工事業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 t="str">
            <v>16-01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 t="str">
            <v>G</v>
          </cell>
          <cell r="HK425" t="str">
            <v>G</v>
          </cell>
        </row>
        <row r="426">
          <cell r="B426">
            <v>426</v>
          </cell>
          <cell r="C426" t="str">
            <v>AH12G</v>
          </cell>
          <cell r="D426" t="str">
            <v>0010763</v>
          </cell>
          <cell r="E426" t="str">
            <v>ｼｭｳｹｲｼｬ</v>
          </cell>
          <cell r="F426" t="str">
            <v>有限会社修景社</v>
          </cell>
          <cell r="G426" t="str">
            <v>ｼﾐｽﾞ ｼｭｳｼﾞ</v>
          </cell>
          <cell r="H426" t="str">
            <v>清水　修司</v>
          </cell>
          <cell r="I426" t="str">
            <v>石川郡鶴来町荒屋町と４８－２</v>
          </cell>
          <cell r="J426" t="str">
            <v>07619-3-3493</v>
          </cell>
          <cell r="K426" t="str">
            <v>07619-3-5493</v>
          </cell>
          <cell r="L426">
            <v>72</v>
          </cell>
          <cell r="M426" t="str">
            <v>Ｂ</v>
          </cell>
          <cell r="N426" t="str">
            <v>920 - 2151</v>
          </cell>
          <cell r="O426">
            <v>72</v>
          </cell>
          <cell r="P426" t="str">
            <v>Ｂ</v>
          </cell>
          <cell r="Q426" t="str">
            <v>920 - 2151</v>
          </cell>
          <cell r="R426" t="str">
            <v>知事</v>
          </cell>
          <cell r="S426" t="str">
            <v>般－８</v>
          </cell>
          <cell r="T426" t="str">
            <v>007219</v>
          </cell>
          <cell r="U426">
            <v>35277</v>
          </cell>
          <cell r="V426" t="str">
            <v>230</v>
          </cell>
          <cell r="W426" t="str">
            <v>010</v>
          </cell>
          <cell r="X426" t="str">
            <v>050</v>
          </cell>
          <cell r="Y426" t="str">
            <v>060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 t="str">
            <v>造園工事業</v>
          </cell>
          <cell r="AG426" t="str">
            <v>土木工事業</v>
          </cell>
          <cell r="AH426" t="str">
            <v>とび・土工工事業</v>
          </cell>
          <cell r="AI426" t="str">
            <v>石工事業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 t="str">
            <v>16-01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 t="str">
            <v>G</v>
          </cell>
          <cell r="HK426" t="str">
            <v>G</v>
          </cell>
        </row>
        <row r="427">
          <cell r="B427">
            <v>427</v>
          </cell>
          <cell r="C427" t="str">
            <v>AH12G</v>
          </cell>
          <cell r="D427" t="str">
            <v>0002020</v>
          </cell>
          <cell r="E427" t="str">
            <v>ｽｷﾞﾓﾄｺｳﾑﾃﾝ</v>
          </cell>
          <cell r="F427" t="str">
            <v>株式会社杉本工務店</v>
          </cell>
          <cell r="G427" t="str">
            <v>ｽｷﾞﾓﾄ ｼｹﾞﾙ</v>
          </cell>
          <cell r="H427" t="str">
            <v>杉本　茂</v>
          </cell>
          <cell r="I427" t="str">
            <v>石川県鹿島郡鹿西町能登部上テ部１１</v>
          </cell>
          <cell r="J427" t="str">
            <v>0767-72-3763</v>
          </cell>
          <cell r="K427" t="str">
            <v>0767-72-3764</v>
          </cell>
          <cell r="L427" t="str">
            <v>済</v>
          </cell>
          <cell r="M427" t="str">
            <v>済</v>
          </cell>
          <cell r="N427" t="str">
            <v>Ｂ</v>
          </cell>
          <cell r="O427">
            <v>76</v>
          </cell>
          <cell r="P427" t="str">
            <v>Ｂ</v>
          </cell>
          <cell r="Q427" t="str">
            <v>929 - 1602</v>
          </cell>
          <cell r="R427" t="str">
            <v>知事</v>
          </cell>
          <cell r="S427" t="str">
            <v>般　特－６</v>
          </cell>
          <cell r="T427" t="str">
            <v>002220</v>
          </cell>
          <cell r="U427">
            <v>34762</v>
          </cell>
          <cell r="V427" t="str">
            <v>010</v>
          </cell>
          <cell r="W427" t="str">
            <v>020</v>
          </cell>
          <cell r="X427" t="str">
            <v>050</v>
          </cell>
          <cell r="Y427" t="str">
            <v>030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 t="str">
            <v>土木</v>
          </cell>
          <cell r="AG427" t="str">
            <v>建築</v>
          </cell>
          <cell r="AH427" t="str">
            <v>とび・土工</v>
          </cell>
          <cell r="AI427" t="str">
            <v>大工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 t="str">
            <v>16-01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 t="str">
            <v>G</v>
          </cell>
          <cell r="HK427" t="str">
            <v>G</v>
          </cell>
        </row>
        <row r="428">
          <cell r="B428">
            <v>428</v>
          </cell>
          <cell r="C428" t="str">
            <v>AH12G</v>
          </cell>
          <cell r="D428" t="str">
            <v>0011972</v>
          </cell>
          <cell r="E428" t="str">
            <v>ﾀｹﾏﾂﾃﾞﾝｺｳ</v>
          </cell>
          <cell r="F428" t="str">
            <v>有限会社竹松電工</v>
          </cell>
          <cell r="G428" t="str">
            <v>ﾀｹﾏﾂ ﾉﾌﾞﾕｷ</v>
          </cell>
          <cell r="H428" t="str">
            <v>竹松　信幸</v>
          </cell>
          <cell r="I428" t="str">
            <v>金沢市寺中町イ８１－１</v>
          </cell>
          <cell r="J428" t="str">
            <v>076-268-4477</v>
          </cell>
          <cell r="K428" t="str">
            <v>076-268-7676</v>
          </cell>
          <cell r="L428" t="str">
            <v>済</v>
          </cell>
          <cell r="M428" t="str">
            <v>済</v>
          </cell>
          <cell r="N428" t="str">
            <v>Ｂ</v>
          </cell>
          <cell r="O428">
            <v>78</v>
          </cell>
          <cell r="P428" t="str">
            <v>Ｂ</v>
          </cell>
          <cell r="Q428" t="str">
            <v>920 - 0341</v>
          </cell>
          <cell r="R428" t="str">
            <v>知事</v>
          </cell>
          <cell r="S428" t="str">
            <v>般－７</v>
          </cell>
          <cell r="T428" t="str">
            <v>013109</v>
          </cell>
          <cell r="U428">
            <v>34995</v>
          </cell>
          <cell r="V428" t="str">
            <v>080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 t="str">
            <v>電気工事業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 t="str">
            <v>16-02</v>
          </cell>
          <cell r="AR428" t="str">
            <v>16-03</v>
          </cell>
          <cell r="AS428" t="str">
            <v>16-04</v>
          </cell>
          <cell r="AT428">
            <v>0</v>
          </cell>
          <cell r="AU428">
            <v>0</v>
          </cell>
          <cell r="AV428" t="str">
            <v>G</v>
          </cell>
          <cell r="HK428" t="str">
            <v>G</v>
          </cell>
        </row>
        <row r="429">
          <cell r="B429">
            <v>429</v>
          </cell>
          <cell r="C429" t="str">
            <v>AH12G</v>
          </cell>
          <cell r="D429" t="str">
            <v>0003058</v>
          </cell>
          <cell r="E429" t="str">
            <v>ﾂﾎﾞﾈﾃﾞﾝｾﾂ</v>
          </cell>
          <cell r="F429" t="str">
            <v>株式会社坪根電設</v>
          </cell>
          <cell r="G429" t="str">
            <v>ﾂﾎﾞﾈ ﾖｼﾐ</v>
          </cell>
          <cell r="H429" t="str">
            <v>坪根　由巳</v>
          </cell>
          <cell r="I429" t="str">
            <v>岐阜県高山市大新町３－１６６</v>
          </cell>
          <cell r="J429" t="str">
            <v>0577-32-2813</v>
          </cell>
          <cell r="K429" t="str">
            <v>0577-32-2813</v>
          </cell>
          <cell r="L429" t="str">
            <v>済</v>
          </cell>
          <cell r="M429" t="str">
            <v>済</v>
          </cell>
          <cell r="N429" t="str">
            <v>Ａ</v>
          </cell>
          <cell r="O429">
            <v>100</v>
          </cell>
          <cell r="P429" t="str">
            <v>Ａ</v>
          </cell>
          <cell r="Q429" t="str">
            <v>506 - 0851</v>
          </cell>
          <cell r="R429" t="str">
            <v>大臣</v>
          </cell>
          <cell r="S429" t="str">
            <v>般－８</v>
          </cell>
          <cell r="T429">
            <v>16698</v>
          </cell>
          <cell r="U429">
            <v>35242</v>
          </cell>
          <cell r="V429" t="str">
            <v>010</v>
          </cell>
          <cell r="W429" t="str">
            <v>050</v>
          </cell>
          <cell r="X429" t="str">
            <v>080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 t="str">
            <v>土木工事業</v>
          </cell>
          <cell r="AG429" t="str">
            <v>とび・土工工事業</v>
          </cell>
          <cell r="AH429" t="str">
            <v>電気工事業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 t="str">
            <v>16-01</v>
          </cell>
          <cell r="AR429" t="str">
            <v>16-02</v>
          </cell>
          <cell r="AS429">
            <v>0</v>
          </cell>
          <cell r="AT429">
            <v>0</v>
          </cell>
          <cell r="AU429">
            <v>0</v>
          </cell>
          <cell r="AV429" t="str">
            <v>G</v>
          </cell>
          <cell r="HK429" t="str">
            <v>G</v>
          </cell>
        </row>
        <row r="430">
          <cell r="B430">
            <v>430</v>
          </cell>
          <cell r="C430" t="str">
            <v>AH12G</v>
          </cell>
          <cell r="D430" t="str">
            <v>0011147</v>
          </cell>
          <cell r="E430" t="str">
            <v>ﾄﾐｻﾝ</v>
          </cell>
          <cell r="F430" t="str">
            <v>有限会社トミ・サン</v>
          </cell>
          <cell r="G430" t="str">
            <v>ﾔﾏﾀﾞ ﾄﾐｿﾞｳ</v>
          </cell>
          <cell r="H430" t="str">
            <v>山田  富三</v>
          </cell>
          <cell r="I430" t="str">
            <v>金沢市泉本町５－８２－２</v>
          </cell>
          <cell r="J430" t="str">
            <v>076-280-5855</v>
          </cell>
          <cell r="K430" t="str">
            <v>076-280-5622</v>
          </cell>
          <cell r="L430" t="str">
            <v>希望</v>
          </cell>
          <cell r="M430" t="str">
            <v>希望</v>
          </cell>
          <cell r="N430" t="str">
            <v>Ｂ</v>
          </cell>
          <cell r="O430">
            <v>66</v>
          </cell>
          <cell r="P430" t="str">
            <v>Ｂ</v>
          </cell>
          <cell r="Q430" t="str">
            <v>921 - 8042</v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 t="str">
            <v>20</v>
          </cell>
          <cell r="AG430" t="str">
            <v/>
          </cell>
          <cell r="AH430" t="str">
            <v/>
          </cell>
          <cell r="AI430" t="str">
            <v/>
          </cell>
          <cell r="AJ430" t="str">
            <v/>
          </cell>
          <cell r="AK430" t="str">
            <v>G</v>
          </cell>
          <cell r="AQ430" t="str">
            <v>20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HK430" t="str">
            <v>G</v>
          </cell>
        </row>
        <row r="431">
          <cell r="B431">
            <v>431</v>
          </cell>
          <cell r="C431" t="str">
            <v>AH12G</v>
          </cell>
          <cell r="D431" t="str">
            <v>0003043</v>
          </cell>
          <cell r="E431" t="str">
            <v>ﾄﾞﾔﾏｹﾝｾﾂ</v>
          </cell>
          <cell r="F431" t="str">
            <v>有限会社土山建設</v>
          </cell>
          <cell r="G431" t="str">
            <v>ｽｷﾞｳﾗ ﾅｶﾞﾖｼ</v>
          </cell>
          <cell r="H431" t="str">
            <v>杉浦　長良</v>
          </cell>
          <cell r="I431" t="str">
            <v>富山県西砺波郡福光町土山５０</v>
          </cell>
          <cell r="J431" t="str">
            <v>0763-58-1219</v>
          </cell>
          <cell r="K431" t="str">
            <v>0763-58-1260</v>
          </cell>
          <cell r="L431" t="str">
            <v>済</v>
          </cell>
          <cell r="M431" t="str">
            <v>済</v>
          </cell>
          <cell r="N431" t="str">
            <v>Ｂ</v>
          </cell>
          <cell r="O431">
            <v>76</v>
          </cell>
          <cell r="P431" t="str">
            <v>Ｂ</v>
          </cell>
          <cell r="Q431" t="str">
            <v>939 - 1604</v>
          </cell>
          <cell r="R431" t="str">
            <v>知事</v>
          </cell>
          <cell r="S431" t="str">
            <v>般－７</v>
          </cell>
          <cell r="T431">
            <v>2954</v>
          </cell>
          <cell r="U431" t="str">
            <v>平成7年11月7日～平成12年11月6日</v>
          </cell>
          <cell r="V431" t="str">
            <v>010</v>
          </cell>
          <cell r="W431" t="str">
            <v>090</v>
          </cell>
          <cell r="X431" t="str">
            <v>050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 t="str">
            <v>土木工事</v>
          </cell>
          <cell r="AG431" t="str">
            <v>管工事</v>
          </cell>
          <cell r="AH431" t="str">
            <v>とび・土工工事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 t="str">
            <v>16-01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 t="str">
            <v>G</v>
          </cell>
          <cell r="HK431" t="str">
            <v>G</v>
          </cell>
        </row>
        <row r="432">
          <cell r="B432">
            <v>432</v>
          </cell>
          <cell r="C432" t="str">
            <v>AH12G</v>
          </cell>
          <cell r="D432" t="str">
            <v>0003038</v>
          </cell>
          <cell r="E432" t="str">
            <v>ﾄﾔﾏﾁﾃﾂｻｰﾋﾞｽ ｺｳｸｳﾌﾞｼﾅｲｴｲｷﾞｮｳｼｮ</v>
          </cell>
          <cell r="F432" t="str">
            <v>富山地鉄サービス株式会社　航空部市内営業所</v>
          </cell>
          <cell r="G432" t="str">
            <v>ｲﾅｻﾞﾜ ｾﾞﾝﾉｽｹ</v>
          </cell>
          <cell r="H432" t="str">
            <v>稲澤　善之助</v>
          </cell>
          <cell r="I432" t="str">
            <v>富山県富山市桜町１－１－１</v>
          </cell>
          <cell r="J432" t="str">
            <v>076-432-2233</v>
          </cell>
          <cell r="K432" t="str">
            <v>076-442-8110</v>
          </cell>
          <cell r="L432">
            <v>51</v>
          </cell>
          <cell r="M432" t="str">
            <v>Ｂ</v>
          </cell>
          <cell r="N432" t="str">
            <v>930 - 0003</v>
          </cell>
          <cell r="O432">
            <v>51</v>
          </cell>
          <cell r="P432" t="str">
            <v>Ｂ</v>
          </cell>
          <cell r="Q432" t="str">
            <v>930 - 0003</v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 t="str">
            <v>02-02</v>
          </cell>
          <cell r="AG432" t="str">
            <v/>
          </cell>
          <cell r="AH432" t="str">
            <v/>
          </cell>
          <cell r="AI432" t="str">
            <v/>
          </cell>
          <cell r="AJ432" t="str">
            <v/>
          </cell>
          <cell r="AK432" t="str">
            <v>G</v>
          </cell>
          <cell r="AQ432" t="str">
            <v>02-02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HK432" t="str">
            <v>G</v>
          </cell>
        </row>
        <row r="433">
          <cell r="B433">
            <v>433</v>
          </cell>
          <cell r="C433" t="str">
            <v>AH12G</v>
          </cell>
          <cell r="D433" t="str">
            <v>0011545</v>
          </cell>
          <cell r="E433" t="str">
            <v>ﾄﾖｼｮｳ</v>
          </cell>
          <cell r="F433" t="str">
            <v>株式会社豊商</v>
          </cell>
          <cell r="G433" t="str">
            <v>ﾄﾖｸﾗ ｾｲｷ　</v>
          </cell>
          <cell r="H433" t="str">
            <v>豊蔵　世紀</v>
          </cell>
          <cell r="I433" t="str">
            <v>松任市相川町１２２７</v>
          </cell>
          <cell r="J433" t="str">
            <v>076-276-1071</v>
          </cell>
          <cell r="K433" t="str">
            <v>076-276-9650</v>
          </cell>
          <cell r="L433" t="str">
            <v>t-toyosyo@po3nsknet.or.jp</v>
          </cell>
          <cell r="M433">
            <v>76</v>
          </cell>
          <cell r="N433" t="str">
            <v>Ｂ</v>
          </cell>
          <cell r="O433">
            <v>76</v>
          </cell>
          <cell r="P433" t="str">
            <v>Ｂ</v>
          </cell>
          <cell r="Q433" t="str">
            <v>924 - 0027</v>
          </cell>
          <cell r="R433" t="str">
            <v>知事</v>
          </cell>
          <cell r="S433" t="str">
            <v>般－８</v>
          </cell>
          <cell r="T433" t="str">
            <v>013331</v>
          </cell>
          <cell r="U433">
            <v>35205</v>
          </cell>
          <cell r="V433" t="str">
            <v>050</v>
          </cell>
          <cell r="W433" t="str">
            <v>130</v>
          </cell>
          <cell r="X433" t="str">
            <v>170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 t="str">
            <v>とび・土工事</v>
          </cell>
          <cell r="AG433" t="str">
            <v>舗装</v>
          </cell>
          <cell r="AH433" t="str">
            <v>塗装工事業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 t="str">
            <v>16-01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 t="str">
            <v>G</v>
          </cell>
          <cell r="HK433" t="str">
            <v>G</v>
          </cell>
        </row>
        <row r="434">
          <cell r="B434">
            <v>434</v>
          </cell>
          <cell r="C434" t="str">
            <v>AH12G</v>
          </cell>
          <cell r="D434" t="str">
            <v>0011096</v>
          </cell>
          <cell r="E434" t="str">
            <v>ﾅｶﾑﾗﾌｪﾝｽｺｳｷﾞｮｳ</v>
          </cell>
          <cell r="F434" t="str">
            <v>中村フェンス工業株式会社</v>
          </cell>
          <cell r="G434" t="str">
            <v>ﾅｶﾑﾗ ﾀｶﾔ</v>
          </cell>
          <cell r="H434" t="str">
            <v>中村　隆哉</v>
          </cell>
          <cell r="I434" t="str">
            <v>金沢市打木町西８０－１</v>
          </cell>
          <cell r="J434" t="str">
            <v>076-249-5544</v>
          </cell>
          <cell r="K434" t="str">
            <v>076-249-5569</v>
          </cell>
          <cell r="L434">
            <v>66</v>
          </cell>
          <cell r="M434" t="str">
            <v>Ｂ</v>
          </cell>
          <cell r="N434" t="str">
            <v>920 - 0377</v>
          </cell>
          <cell r="O434">
            <v>66</v>
          </cell>
          <cell r="P434" t="str">
            <v>Ｂ</v>
          </cell>
          <cell r="Q434" t="str">
            <v>920 - 0377</v>
          </cell>
          <cell r="R434" t="str">
            <v>知事</v>
          </cell>
          <cell r="S434" t="str">
            <v>般－１１</v>
          </cell>
          <cell r="T434">
            <v>11588</v>
          </cell>
          <cell r="U434">
            <v>32914</v>
          </cell>
          <cell r="V434" t="str">
            <v>050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 t="str">
            <v>とび・土工工事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 t="str">
            <v>16-01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 t="str">
            <v>G</v>
          </cell>
          <cell r="HK434" t="str">
            <v>G</v>
          </cell>
        </row>
        <row r="435">
          <cell r="B435">
            <v>435</v>
          </cell>
          <cell r="C435" t="str">
            <v>AH12G</v>
          </cell>
          <cell r="D435" t="str">
            <v>0010020</v>
          </cell>
          <cell r="E435" t="str">
            <v>ﾊﾊﾞ</v>
          </cell>
          <cell r="F435" t="str">
            <v>株式会社羽馬</v>
          </cell>
          <cell r="G435" t="str">
            <v>ﾊﾊﾞ ﾋﾃﾞｵ</v>
          </cell>
          <cell r="H435" t="str">
            <v>羽場　秀夫</v>
          </cell>
          <cell r="I435" t="str">
            <v>富山県東砺波郡上平村細島６６８</v>
          </cell>
          <cell r="J435" t="str">
            <v>0763-67-3250</v>
          </cell>
          <cell r="K435" t="str">
            <v>0763-67-3453</v>
          </cell>
          <cell r="L435" t="str">
            <v>haba@plum.ocn.ne.jp</v>
          </cell>
          <cell r="M435">
            <v>100</v>
          </cell>
          <cell r="N435" t="str">
            <v>Ａ</v>
          </cell>
          <cell r="O435">
            <v>100</v>
          </cell>
          <cell r="P435" t="str">
            <v>Ａ</v>
          </cell>
          <cell r="Q435" t="str">
            <v>939 - 1968</v>
          </cell>
          <cell r="R435" t="str">
            <v>知事</v>
          </cell>
          <cell r="S435" t="str">
            <v>特－９</v>
          </cell>
          <cell r="T435">
            <v>10077</v>
          </cell>
          <cell r="U435">
            <v>35615</v>
          </cell>
          <cell r="V435" t="str">
            <v>010</v>
          </cell>
          <cell r="W435" t="str">
            <v>050</v>
          </cell>
          <cell r="X435" t="str">
            <v>080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 t="str">
            <v>土木工事業</v>
          </cell>
          <cell r="AG435" t="str">
            <v>とび・土工工事業</v>
          </cell>
          <cell r="AH435" t="str">
            <v>電気工事業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 t="str">
            <v>16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 t="str">
            <v>G</v>
          </cell>
          <cell r="HK435" t="str">
            <v>G</v>
          </cell>
        </row>
        <row r="436">
          <cell r="B436">
            <v>436</v>
          </cell>
          <cell r="C436" t="str">
            <v>AH12G</v>
          </cell>
          <cell r="D436" t="str">
            <v>0005145</v>
          </cell>
          <cell r="E436" t="str">
            <v>ﾋﾀﾁｹﾝｷﾅｺﾞﾔﾁｭｳｵｳｴｲｷﾞｮｳｼｮ</v>
          </cell>
          <cell r="F436" t="str">
            <v>日立建機株式会社名古屋中央営業所</v>
          </cell>
          <cell r="G436" t="str">
            <v>ｾｸﾞﾁ ﾘｮｳｲﾁ</v>
          </cell>
          <cell r="H436" t="str">
            <v>瀬口　龍一</v>
          </cell>
          <cell r="I436" t="str">
            <v>愛知県名古屋市中川区山王１－６０１</v>
          </cell>
          <cell r="J436" t="str">
            <v>052-332-6101</v>
          </cell>
          <cell r="K436" t="str">
            <v>052-332-6129</v>
          </cell>
          <cell r="L436" t="str">
            <v>9000s</v>
          </cell>
          <cell r="M436">
            <v>35</v>
          </cell>
          <cell r="N436" t="str">
            <v>9000s</v>
          </cell>
          <cell r="O436">
            <v>35</v>
          </cell>
          <cell r="P436" t="str">
            <v>Ｂ</v>
          </cell>
          <cell r="Q436" t="str">
            <v>454 - 0011</v>
          </cell>
          <cell r="R436">
            <v>35786</v>
          </cell>
          <cell r="S436" t="str">
            <v>東京都</v>
          </cell>
          <cell r="T436">
            <v>30639</v>
          </cell>
          <cell r="U436">
            <v>35786</v>
          </cell>
          <cell r="V436" t="str">
            <v>200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 t="str">
            <v>機械器具設置工事業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 t="str">
            <v>19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 t="str">
            <v>G</v>
          </cell>
          <cell r="HK436" t="str">
            <v>G</v>
          </cell>
        </row>
        <row r="437">
          <cell r="B437">
            <v>437</v>
          </cell>
          <cell r="C437" t="str">
            <v>AH12G</v>
          </cell>
          <cell r="D437" t="str">
            <v>0011260</v>
          </cell>
          <cell r="E437" t="str">
            <v>ﾎｸﾘｸﾃﾞﾝｷｺｳｼﾞﾄﾔﾏｼﾃﾝ</v>
          </cell>
          <cell r="F437" t="str">
            <v>北陸電気工事株式会社  富山支店</v>
          </cell>
          <cell r="G437" t="str">
            <v>ﾖｼﾉ ﾋﾛﾄ</v>
          </cell>
          <cell r="H437" t="str">
            <v>吉野　弘人</v>
          </cell>
          <cell r="I437" t="str">
            <v>富山県富山市豊田町１－４－１５</v>
          </cell>
          <cell r="J437" t="str">
            <v>076-433-0101</v>
          </cell>
          <cell r="K437" t="str">
            <v>076-441-6999</v>
          </cell>
          <cell r="L437" t="str">
            <v>9000s</v>
          </cell>
          <cell r="M437">
            <v>75</v>
          </cell>
          <cell r="N437" t="str">
            <v>9000s</v>
          </cell>
          <cell r="O437">
            <v>75</v>
          </cell>
          <cell r="P437" t="str">
            <v>Ｂ</v>
          </cell>
          <cell r="Q437" t="str">
            <v>931 - 8313</v>
          </cell>
          <cell r="R437" t="str">
            <v>大臣</v>
          </cell>
          <cell r="S437" t="str">
            <v>080</v>
          </cell>
          <cell r="T437">
            <v>1677</v>
          </cell>
          <cell r="U437">
            <v>35683</v>
          </cell>
          <cell r="V437" t="str">
            <v>080</v>
          </cell>
          <cell r="W437" t="str">
            <v>090</v>
          </cell>
          <cell r="X437" t="str">
            <v>010</v>
          </cell>
          <cell r="Y437" t="str">
            <v>220</v>
          </cell>
          <cell r="Z437" t="str">
            <v>260</v>
          </cell>
          <cell r="AA437" t="str">
            <v>130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 t="str">
            <v>電気工事業</v>
          </cell>
          <cell r="AG437" t="str">
            <v>管工事業</v>
          </cell>
          <cell r="AH437" t="str">
            <v>土木工事業</v>
          </cell>
          <cell r="AI437" t="str">
            <v>電気通信工事業</v>
          </cell>
          <cell r="AJ437" t="str">
            <v>水道施設工事業</v>
          </cell>
          <cell r="AK437" t="str">
            <v>舗装工事業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 t="str">
            <v>16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 t="str">
            <v>G</v>
          </cell>
          <cell r="HK437" t="str">
            <v>G</v>
          </cell>
        </row>
        <row r="438">
          <cell r="B438">
            <v>438</v>
          </cell>
          <cell r="C438" t="str">
            <v>AH12G</v>
          </cell>
          <cell r="D438" t="str">
            <v>0011081</v>
          </cell>
          <cell r="E438" t="str">
            <v>ﾎﾝﾏﾃﾞﾝｷｼｮｳｶｲ</v>
          </cell>
          <cell r="F438" t="str">
            <v>有限会社本間電気商会</v>
          </cell>
          <cell r="G438" t="str">
            <v>ﾎﾝﾏ ｲﾜｵ</v>
          </cell>
          <cell r="H438" t="str">
            <v>本間　巌</v>
          </cell>
          <cell r="I438" t="str">
            <v>石川県河北郡津幡町舟橋に２５－１</v>
          </cell>
          <cell r="J438" t="str">
            <v>076-289-4397</v>
          </cell>
          <cell r="K438" t="str">
            <v>076-289-5927</v>
          </cell>
          <cell r="L438">
            <v>56</v>
          </cell>
          <cell r="M438" t="str">
            <v>Ｂ</v>
          </cell>
          <cell r="N438" t="str">
            <v>929 - 0328</v>
          </cell>
          <cell r="O438">
            <v>56</v>
          </cell>
          <cell r="P438" t="str">
            <v>Ｂ</v>
          </cell>
          <cell r="Q438" t="str">
            <v>929 - 0328</v>
          </cell>
          <cell r="R438" t="str">
            <v>知事</v>
          </cell>
          <cell r="S438" t="str">
            <v>般－７</v>
          </cell>
          <cell r="T438">
            <v>8398</v>
          </cell>
          <cell r="U438" t="str">
            <v>平成7年</v>
          </cell>
          <cell r="V438" t="str">
            <v>080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 t="str">
            <v>電気工事業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 t="str">
            <v>17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 t="str">
            <v>G</v>
          </cell>
          <cell r="HK438" t="str">
            <v>G</v>
          </cell>
        </row>
        <row r="439">
          <cell r="B439">
            <v>439</v>
          </cell>
          <cell r="C439" t="str">
            <v>AH12G</v>
          </cell>
          <cell r="D439" t="str">
            <v>0011973</v>
          </cell>
          <cell r="E439" t="str">
            <v>ﾏﾙﾆｼｸﾞﾐ</v>
          </cell>
          <cell r="F439" t="str">
            <v>株式会社丸西組</v>
          </cell>
          <cell r="G439" t="str">
            <v>ﾆｼ ﾏｻﾂｸﾞ</v>
          </cell>
          <cell r="H439" t="str">
            <v>西　正次</v>
          </cell>
          <cell r="I439" t="str">
            <v>小松市白江町ト１２１－１</v>
          </cell>
          <cell r="J439" t="str">
            <v>0761-22-6100</v>
          </cell>
          <cell r="K439" t="str">
            <v>0761-22-6123</v>
          </cell>
          <cell r="L439" t="str">
            <v>marunisi@mn.kissnet.or.jp</v>
          </cell>
          <cell r="M439" t="str">
            <v>済</v>
          </cell>
          <cell r="N439" t="str">
            <v>9000s</v>
          </cell>
          <cell r="O439">
            <v>100</v>
          </cell>
          <cell r="P439" t="str">
            <v>Ａ</v>
          </cell>
          <cell r="Q439" t="str">
            <v>923 - 0811</v>
          </cell>
          <cell r="R439" t="str">
            <v>大臣</v>
          </cell>
          <cell r="S439" t="str">
            <v>特－９</v>
          </cell>
          <cell r="T439">
            <v>11474</v>
          </cell>
          <cell r="U439">
            <v>35669</v>
          </cell>
          <cell r="V439" t="str">
            <v>010</v>
          </cell>
          <cell r="W439" t="str">
            <v>020</v>
          </cell>
          <cell r="X439" t="str">
            <v>050</v>
          </cell>
          <cell r="Y439" t="str">
            <v>230</v>
          </cell>
          <cell r="Z439" t="str">
            <v>260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 t="str">
            <v>土</v>
          </cell>
          <cell r="AG439" t="str">
            <v>建</v>
          </cell>
          <cell r="AH439" t="str">
            <v>と</v>
          </cell>
          <cell r="AI439" t="str">
            <v>園</v>
          </cell>
          <cell r="AJ439" t="str">
            <v>水</v>
          </cell>
          <cell r="AK439" t="str">
            <v>16-01</v>
          </cell>
          <cell r="AL439" t="str">
            <v/>
          </cell>
          <cell r="AM439" t="str">
            <v/>
          </cell>
          <cell r="AN439" t="str">
            <v/>
          </cell>
          <cell r="AO439" t="str">
            <v/>
          </cell>
          <cell r="AP439" t="str">
            <v>G</v>
          </cell>
          <cell r="AQ439" t="str">
            <v>16-01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 t="str">
            <v>G</v>
          </cell>
          <cell r="HK439" t="str">
            <v>G</v>
          </cell>
        </row>
        <row r="440">
          <cell r="B440">
            <v>440</v>
          </cell>
          <cell r="C440" t="str">
            <v>AH12G</v>
          </cell>
          <cell r="D440" t="str">
            <v>0010890</v>
          </cell>
          <cell r="E440" t="str">
            <v>ﾐﾂﾎﾞｼﾂｳｼﾝｹﾝｾﾂ</v>
          </cell>
          <cell r="F440" t="str">
            <v>三星通信建設株式会社</v>
          </cell>
          <cell r="G440" t="str">
            <v>ﾖｼﾓﾄ ﾀｶﾐﾂ</v>
          </cell>
          <cell r="H440" t="str">
            <v>吉本　孝光</v>
          </cell>
          <cell r="I440" t="str">
            <v>金沢市京町２６－２２</v>
          </cell>
          <cell r="J440" t="str">
            <v>076-252-7201</v>
          </cell>
          <cell r="K440" t="str">
            <v>076-252-7205</v>
          </cell>
          <cell r="L440" t="str">
            <v>mtkhigas@agua.ocn.ne.jp</v>
          </cell>
          <cell r="M440">
            <v>86</v>
          </cell>
          <cell r="N440" t="str">
            <v>Ａ</v>
          </cell>
          <cell r="O440">
            <v>86</v>
          </cell>
          <cell r="P440" t="str">
            <v>Ａ</v>
          </cell>
          <cell r="Q440" t="str">
            <v>920 - 0848</v>
          </cell>
          <cell r="R440" t="str">
            <v>大臣</v>
          </cell>
          <cell r="S440" t="str">
            <v>特－８</v>
          </cell>
          <cell r="T440">
            <v>495</v>
          </cell>
          <cell r="U440">
            <v>35425</v>
          </cell>
          <cell r="V440" t="str">
            <v>010</v>
          </cell>
          <cell r="W440" t="str">
            <v>130</v>
          </cell>
          <cell r="X440" t="str">
            <v>220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 t="str">
            <v>土木</v>
          </cell>
          <cell r="AG440" t="str">
            <v>舗装</v>
          </cell>
          <cell r="AH440" t="str">
            <v>電気通信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 t="str">
            <v>17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 t="str">
            <v>G</v>
          </cell>
          <cell r="HK440" t="str">
            <v>G</v>
          </cell>
        </row>
        <row r="441">
          <cell r="B441">
            <v>441</v>
          </cell>
          <cell r="C441" t="str">
            <v>AH12G</v>
          </cell>
          <cell r="D441" t="str">
            <v>0006034</v>
          </cell>
          <cell r="E441" t="str">
            <v>ﾐﾔｼﾞﾏﾃﾞﾝｷｺｳｼﾞ</v>
          </cell>
          <cell r="F441" t="str">
            <v>宮嶋電気工事</v>
          </cell>
          <cell r="G441" t="str">
            <v>ﾐﾔｼﾞﾏ ﾃﾙﾏｻ</v>
          </cell>
          <cell r="H441" t="str">
            <v>宮嶋  輝正</v>
          </cell>
          <cell r="I441" t="str">
            <v>金沢市しじま台２－１０－１８</v>
          </cell>
          <cell r="J441" t="str">
            <v>076-298-5551</v>
          </cell>
          <cell r="K441" t="str">
            <v>済</v>
          </cell>
          <cell r="L441">
            <v>44</v>
          </cell>
          <cell r="M441" t="str">
            <v>済</v>
          </cell>
          <cell r="N441" t="str">
            <v>921 - 8132</v>
          </cell>
          <cell r="O441">
            <v>44</v>
          </cell>
          <cell r="P441" t="str">
            <v>Ａ</v>
          </cell>
          <cell r="Q441" t="str">
            <v>921 - 8132</v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 t="str">
            <v>16-02</v>
          </cell>
          <cell r="AG441" t="str">
            <v>16-03</v>
          </cell>
          <cell r="AH441" t="str">
            <v>16-04</v>
          </cell>
          <cell r="AI441" t="str">
            <v/>
          </cell>
          <cell r="AJ441" t="str">
            <v/>
          </cell>
          <cell r="AK441" t="str">
            <v>G</v>
          </cell>
          <cell r="AQ441" t="str">
            <v>16-02</v>
          </cell>
          <cell r="AR441" t="str">
            <v>16-03</v>
          </cell>
          <cell r="AS441" t="str">
            <v>16-04</v>
          </cell>
          <cell r="AT441">
            <v>0</v>
          </cell>
          <cell r="AU441">
            <v>0</v>
          </cell>
          <cell r="HK441" t="str">
            <v>G</v>
          </cell>
        </row>
        <row r="442">
          <cell r="B442">
            <v>442</v>
          </cell>
          <cell r="C442" t="str">
            <v>AH12G</v>
          </cell>
          <cell r="D442" t="str">
            <v>0010827</v>
          </cell>
          <cell r="E442" t="str">
            <v>ﾔﾏｸﾞﾁﾃﾞﾝｾﾂ</v>
          </cell>
          <cell r="F442" t="str">
            <v>山口電設株式会社</v>
          </cell>
          <cell r="G442" t="str">
            <v>ﾔﾏｸﾞﾁ ﾋﾃﾞｵｷ</v>
          </cell>
          <cell r="H442" t="str">
            <v>山口　英督</v>
          </cell>
          <cell r="I442" t="str">
            <v>加賀市山代温泉北部１－４</v>
          </cell>
          <cell r="J442" t="str">
            <v>0761-76-1373</v>
          </cell>
          <cell r="K442" t="str">
            <v>0761-77-1725</v>
          </cell>
          <cell r="L442" t="str">
            <v>ydenstu@sweet.ocn.ne.jp</v>
          </cell>
          <cell r="M442">
            <v>86</v>
          </cell>
          <cell r="N442" t="str">
            <v>Ａ</v>
          </cell>
          <cell r="O442">
            <v>86</v>
          </cell>
          <cell r="P442" t="str">
            <v>Ａ</v>
          </cell>
          <cell r="Q442" t="str">
            <v>922 - 0243</v>
          </cell>
          <cell r="R442" t="str">
            <v>知事</v>
          </cell>
          <cell r="S442" t="str">
            <v>特－１１</v>
          </cell>
          <cell r="T442">
            <v>1270</v>
          </cell>
          <cell r="U442">
            <v>36556</v>
          </cell>
          <cell r="V442" t="str">
            <v>080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 t="str">
            <v>電気工事業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 t="str">
            <v>08-03</v>
          </cell>
          <cell r="AR442" t="str">
            <v>16-02</v>
          </cell>
          <cell r="AS442" t="str">
            <v>16-03</v>
          </cell>
          <cell r="AT442" t="str">
            <v>16-04</v>
          </cell>
          <cell r="AU442">
            <v>0</v>
          </cell>
          <cell r="AV442" t="str">
            <v>G</v>
          </cell>
          <cell r="HK442" t="str">
            <v>G</v>
          </cell>
        </row>
        <row r="443">
          <cell r="B443">
            <v>443</v>
          </cell>
          <cell r="C443" t="str">
            <v>AH12G</v>
          </cell>
          <cell r="D443" t="str">
            <v>0007117</v>
          </cell>
          <cell r="E443" t="str">
            <v>ﾔﾏﾀﾞ</v>
          </cell>
          <cell r="F443" t="str">
            <v>株式会社山田</v>
          </cell>
          <cell r="G443" t="str">
            <v>ﾔﾏﾀﾞ ﾋﾛｶｽﾞ</v>
          </cell>
          <cell r="H443" t="str">
            <v>山田　博一</v>
          </cell>
          <cell r="I443" t="str">
            <v>滋賀県大津市日吉台２－３－５</v>
          </cell>
          <cell r="J443" t="str">
            <v>077-578-4127</v>
          </cell>
          <cell r="K443" t="str">
            <v>077-579-4197</v>
          </cell>
          <cell r="L443" t="str">
            <v>済</v>
          </cell>
          <cell r="M443" t="str">
            <v>済</v>
          </cell>
          <cell r="N443" t="str">
            <v>Ｂ</v>
          </cell>
          <cell r="O443">
            <v>76</v>
          </cell>
          <cell r="P443" t="str">
            <v>Ｂ</v>
          </cell>
          <cell r="Q443" t="str">
            <v>520 - 0112</v>
          </cell>
          <cell r="R443" t="str">
            <v>平成9年6月17日～平成14年6月16日</v>
          </cell>
          <cell r="S443" t="str">
            <v>般－９</v>
          </cell>
          <cell r="T443">
            <v>11788</v>
          </cell>
          <cell r="U443" t="str">
            <v>平成9年6月17日～平成14年6月16日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 t="str">
            <v>一般建設業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 t="str">
            <v>16-02</v>
          </cell>
          <cell r="AR443" t="str">
            <v>16-03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 t="str">
            <v>G</v>
          </cell>
          <cell r="HK443" t="str">
            <v>G</v>
          </cell>
        </row>
        <row r="444">
          <cell r="B444">
            <v>444</v>
          </cell>
          <cell r="C444" t="str">
            <v>AH12G</v>
          </cell>
          <cell r="D444" t="str">
            <v>0012098</v>
          </cell>
          <cell r="E444" t="str">
            <v>ﾔﾏﾓﾄｼｮｳﾃﾝ</v>
          </cell>
          <cell r="F444" t="str">
            <v>有限会社山本商店</v>
          </cell>
          <cell r="G444" t="str">
            <v>ﾔﾏﾓﾄ ｾｲﾄﾞｳ</v>
          </cell>
          <cell r="H444" t="str">
            <v>山本　誠道</v>
          </cell>
          <cell r="I444" t="str">
            <v>金沢市今町ワ８２－１</v>
          </cell>
          <cell r="J444" t="str">
            <v>076-258-3854</v>
          </cell>
          <cell r="K444" t="str">
            <v>076-258-3854</v>
          </cell>
          <cell r="L444">
            <v>52</v>
          </cell>
          <cell r="M444" t="str">
            <v>Ｂ</v>
          </cell>
          <cell r="N444" t="str">
            <v>920 - 0106</v>
          </cell>
          <cell r="O444">
            <v>52</v>
          </cell>
          <cell r="P444" t="str">
            <v>Ｂ</v>
          </cell>
          <cell r="Q444" t="str">
            <v>920 - 0106</v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 t="str">
            <v>20</v>
          </cell>
          <cell r="AG444" t="str">
            <v/>
          </cell>
          <cell r="AH444" t="str">
            <v/>
          </cell>
          <cell r="AI444" t="str">
            <v/>
          </cell>
          <cell r="AJ444" t="str">
            <v/>
          </cell>
          <cell r="AK444" t="str">
            <v>G</v>
          </cell>
          <cell r="AQ444" t="str">
            <v>20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HK444" t="str">
            <v>G</v>
          </cell>
        </row>
        <row r="445">
          <cell r="B445">
            <v>445</v>
          </cell>
          <cell r="C445" t="str">
            <v>AH12G</v>
          </cell>
          <cell r="D445" t="str">
            <v>0007018</v>
          </cell>
          <cell r="E445" t="str">
            <v>ﾖﾈﾊﾗｼｮｳｼﾞｶﾅｻﾞﾜｴｲｷﾞｮｳｼｮ</v>
          </cell>
          <cell r="F445" t="str">
            <v>米原商事株式会社  金沢営業所</v>
          </cell>
          <cell r="G445" t="str">
            <v>ﾖﾈﾊﾗ ｼｹﾞﾙ</v>
          </cell>
          <cell r="H445" t="str">
            <v>米原　蕃</v>
          </cell>
          <cell r="I445" t="str">
            <v>石川郡野々市町稲荷町４－１１９</v>
          </cell>
          <cell r="J445" t="str">
            <v>076-246-3115</v>
          </cell>
          <cell r="K445" t="str">
            <v>076-246-3184</v>
          </cell>
          <cell r="L445">
            <v>95</v>
          </cell>
          <cell r="M445" t="str">
            <v>Ａ</v>
          </cell>
          <cell r="N445" t="str">
            <v>921 - 8805</v>
          </cell>
          <cell r="O445">
            <v>95</v>
          </cell>
          <cell r="P445" t="str">
            <v>Ａ</v>
          </cell>
          <cell r="Q445" t="str">
            <v>921 - 8805</v>
          </cell>
          <cell r="R445" t="str">
            <v>大臣</v>
          </cell>
          <cell r="S445" t="str">
            <v>般－７</v>
          </cell>
          <cell r="T445">
            <v>13534</v>
          </cell>
          <cell r="U445">
            <v>34820</v>
          </cell>
          <cell r="V445" t="str">
            <v>050</v>
          </cell>
          <cell r="W445" t="str">
            <v>270</v>
          </cell>
          <cell r="X445" t="str">
            <v>230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 t="str">
            <v>とび・土工工事業</v>
          </cell>
          <cell r="AG445" t="str">
            <v>消防施設工事業</v>
          </cell>
          <cell r="AH445" t="str">
            <v>造園工事業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 t="str">
            <v>02-01</v>
          </cell>
          <cell r="AR445" t="str">
            <v>62</v>
          </cell>
          <cell r="AS445">
            <v>0</v>
          </cell>
          <cell r="AT445">
            <v>0</v>
          </cell>
          <cell r="AU445">
            <v>0</v>
          </cell>
          <cell r="AV445" t="str">
            <v>G</v>
          </cell>
          <cell r="HK445" t="str">
            <v>G</v>
          </cell>
        </row>
        <row r="446">
          <cell r="B446">
            <v>446</v>
          </cell>
          <cell r="C446" t="str">
            <v/>
          </cell>
          <cell r="D446">
            <v>0</v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HK446">
            <v>0</v>
          </cell>
        </row>
        <row r="447">
          <cell r="B447">
            <v>447</v>
          </cell>
          <cell r="C447" t="str">
            <v/>
          </cell>
          <cell r="D447">
            <v>0</v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HK447">
            <v>0</v>
          </cell>
        </row>
        <row r="448">
          <cell r="B448">
            <v>448</v>
          </cell>
          <cell r="C448" t="str">
            <v/>
          </cell>
          <cell r="D448">
            <v>0</v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HK448">
            <v>0</v>
          </cell>
        </row>
        <row r="449">
          <cell r="B449">
            <v>449</v>
          </cell>
          <cell r="C449" t="str">
            <v/>
          </cell>
          <cell r="D449">
            <v>0</v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HK449">
            <v>0</v>
          </cell>
        </row>
        <row r="450">
          <cell r="B450">
            <v>450</v>
          </cell>
          <cell r="C450" t="str">
            <v/>
          </cell>
          <cell r="D450">
            <v>0</v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HK450">
            <v>0</v>
          </cell>
        </row>
        <row r="451">
          <cell r="B451">
            <v>451</v>
          </cell>
          <cell r="C451" t="str">
            <v/>
          </cell>
          <cell r="D451">
            <v>0</v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DQ451">
            <v>0</v>
          </cell>
          <cell r="HK451">
            <v>0</v>
          </cell>
        </row>
        <row r="452">
          <cell r="B452">
            <v>452</v>
          </cell>
          <cell r="C452" t="str">
            <v/>
          </cell>
          <cell r="D452">
            <v>0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DQ452">
            <v>0</v>
          </cell>
          <cell r="HK452">
            <v>0</v>
          </cell>
        </row>
        <row r="453">
          <cell r="B453">
            <v>453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DQ453">
            <v>0</v>
          </cell>
          <cell r="HK453">
            <v>0</v>
          </cell>
        </row>
        <row r="454">
          <cell r="B454">
            <v>454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DQ454">
            <v>0</v>
          </cell>
          <cell r="HK454">
            <v>0</v>
          </cell>
        </row>
        <row r="455">
          <cell r="B455">
            <v>455</v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DQ455">
            <v>0</v>
          </cell>
          <cell r="HK455">
            <v>0</v>
          </cell>
        </row>
        <row r="456">
          <cell r="B456">
            <v>456</v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DQ456">
            <v>0</v>
          </cell>
          <cell r="HK456">
            <v>0</v>
          </cell>
        </row>
        <row r="457">
          <cell r="B457">
            <v>457</v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DQ457">
            <v>0</v>
          </cell>
          <cell r="HK457">
            <v>0</v>
          </cell>
        </row>
        <row r="458">
          <cell r="B458">
            <v>458</v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DQ458">
            <v>0</v>
          </cell>
          <cell r="HK458">
            <v>0</v>
          </cell>
        </row>
        <row r="459">
          <cell r="B459">
            <v>459</v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DQ459">
            <v>0</v>
          </cell>
          <cell r="HK459">
            <v>0</v>
          </cell>
        </row>
        <row r="460">
          <cell r="B460">
            <v>460</v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DQ460">
            <v>0</v>
          </cell>
          <cell r="HK460">
            <v>0</v>
          </cell>
        </row>
        <row r="461">
          <cell r="B461">
            <v>461</v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DQ461">
            <v>0</v>
          </cell>
          <cell r="HK461">
            <v>0</v>
          </cell>
        </row>
        <row r="462">
          <cell r="B462">
            <v>462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DQ462">
            <v>0</v>
          </cell>
          <cell r="HK462">
            <v>0</v>
          </cell>
        </row>
        <row r="463">
          <cell r="B463">
            <v>463</v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DQ463">
            <v>0</v>
          </cell>
          <cell r="HK463">
            <v>0</v>
          </cell>
        </row>
        <row r="464">
          <cell r="B464">
            <v>464</v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DQ464">
            <v>0</v>
          </cell>
          <cell r="HK464">
            <v>0</v>
          </cell>
        </row>
        <row r="465">
          <cell r="B465">
            <v>465</v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DQ465">
            <v>0</v>
          </cell>
          <cell r="HK465">
            <v>0</v>
          </cell>
        </row>
        <row r="466">
          <cell r="B466">
            <v>466</v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DQ466">
            <v>0</v>
          </cell>
          <cell r="HK466">
            <v>0</v>
          </cell>
        </row>
        <row r="467">
          <cell r="B467">
            <v>467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DQ467">
            <v>0</v>
          </cell>
          <cell r="HK467">
            <v>0</v>
          </cell>
        </row>
        <row r="468">
          <cell r="B468">
            <v>468</v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DQ468">
            <v>0</v>
          </cell>
          <cell r="HK468">
            <v>0</v>
          </cell>
        </row>
        <row r="469">
          <cell r="B469">
            <v>469</v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DQ469">
            <v>0</v>
          </cell>
          <cell r="HK469">
            <v>0</v>
          </cell>
        </row>
        <row r="470">
          <cell r="B470">
            <v>470</v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DQ470">
            <v>0</v>
          </cell>
          <cell r="HK470">
            <v>0</v>
          </cell>
        </row>
        <row r="471">
          <cell r="B471">
            <v>471</v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DQ471">
            <v>0</v>
          </cell>
          <cell r="HK471">
            <v>0</v>
          </cell>
        </row>
        <row r="472">
          <cell r="B472">
            <v>472</v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DQ472">
            <v>0</v>
          </cell>
          <cell r="HK472">
            <v>0</v>
          </cell>
        </row>
        <row r="473">
          <cell r="B473">
            <v>473</v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DQ473">
            <v>0</v>
          </cell>
          <cell r="HK473">
            <v>0</v>
          </cell>
        </row>
        <row r="474">
          <cell r="B474">
            <v>474</v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DQ474">
            <v>0</v>
          </cell>
          <cell r="HK474">
            <v>0</v>
          </cell>
        </row>
        <row r="475">
          <cell r="B475">
            <v>475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DQ475">
            <v>0</v>
          </cell>
          <cell r="HK475">
            <v>0</v>
          </cell>
        </row>
        <row r="476">
          <cell r="B476">
            <v>476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DQ476">
            <v>0</v>
          </cell>
          <cell r="HK476">
            <v>0</v>
          </cell>
        </row>
        <row r="477">
          <cell r="B477">
            <v>477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DQ477">
            <v>0</v>
          </cell>
          <cell r="HK477">
            <v>0</v>
          </cell>
        </row>
        <row r="478">
          <cell r="B478">
            <v>478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DQ478">
            <v>0</v>
          </cell>
          <cell r="HK478">
            <v>0</v>
          </cell>
        </row>
        <row r="479">
          <cell r="B479">
            <v>479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DQ479">
            <v>0</v>
          </cell>
          <cell r="HK479">
            <v>0</v>
          </cell>
        </row>
        <row r="480">
          <cell r="B480">
            <v>480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DQ480">
            <v>0</v>
          </cell>
          <cell r="HK480">
            <v>0</v>
          </cell>
        </row>
        <row r="481">
          <cell r="B481">
            <v>481</v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DQ481">
            <v>0</v>
          </cell>
          <cell r="HK481">
            <v>0</v>
          </cell>
        </row>
        <row r="482">
          <cell r="B482">
            <v>482</v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DQ482">
            <v>0</v>
          </cell>
          <cell r="HK482">
            <v>0</v>
          </cell>
        </row>
        <row r="483">
          <cell r="B483">
            <v>483</v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DQ483">
            <v>0</v>
          </cell>
          <cell r="HK483">
            <v>0</v>
          </cell>
        </row>
        <row r="484">
          <cell r="B484">
            <v>484</v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DQ484">
            <v>0</v>
          </cell>
          <cell r="HK484">
            <v>0</v>
          </cell>
        </row>
        <row r="485">
          <cell r="B485">
            <v>485</v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DQ485">
            <v>0</v>
          </cell>
          <cell r="HK485">
            <v>0</v>
          </cell>
        </row>
        <row r="486">
          <cell r="B486">
            <v>486</v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DQ486">
            <v>0</v>
          </cell>
          <cell r="HK486">
            <v>0</v>
          </cell>
        </row>
        <row r="487">
          <cell r="B487">
            <v>487</v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DQ487">
            <v>0</v>
          </cell>
          <cell r="HK487">
            <v>0</v>
          </cell>
        </row>
        <row r="488">
          <cell r="B488">
            <v>488</v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DQ488">
            <v>0</v>
          </cell>
          <cell r="HK488">
            <v>0</v>
          </cell>
        </row>
        <row r="489">
          <cell r="B489">
            <v>489</v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DQ489">
            <v>0</v>
          </cell>
          <cell r="HK489">
            <v>0</v>
          </cell>
        </row>
        <row r="490">
          <cell r="B490">
            <v>490</v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DQ490">
            <v>0</v>
          </cell>
          <cell r="HK490">
            <v>0</v>
          </cell>
        </row>
        <row r="491">
          <cell r="B491">
            <v>491</v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DQ491">
            <v>0</v>
          </cell>
          <cell r="HK491">
            <v>0</v>
          </cell>
        </row>
        <row r="492">
          <cell r="B492">
            <v>492</v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DQ492">
            <v>0</v>
          </cell>
          <cell r="HK492">
            <v>0</v>
          </cell>
        </row>
        <row r="493">
          <cell r="B493">
            <v>493</v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DQ493">
            <v>0</v>
          </cell>
          <cell r="HK493">
            <v>0</v>
          </cell>
        </row>
        <row r="494">
          <cell r="B494">
            <v>494</v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DQ494">
            <v>0</v>
          </cell>
          <cell r="HK494">
            <v>0</v>
          </cell>
        </row>
        <row r="495">
          <cell r="B495">
            <v>495</v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DQ495">
            <v>0</v>
          </cell>
          <cell r="HK495">
            <v>0</v>
          </cell>
        </row>
        <row r="496">
          <cell r="B496">
            <v>496</v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DQ496">
            <v>0</v>
          </cell>
          <cell r="HK496">
            <v>0</v>
          </cell>
        </row>
        <row r="497">
          <cell r="B497">
            <v>497</v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DQ497">
            <v>0</v>
          </cell>
          <cell r="HK497">
            <v>0</v>
          </cell>
        </row>
        <row r="498">
          <cell r="B498">
            <v>498</v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DQ498">
            <v>0</v>
          </cell>
          <cell r="HK498">
            <v>0</v>
          </cell>
        </row>
        <row r="499">
          <cell r="B499">
            <v>499</v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DQ499">
            <v>0</v>
          </cell>
          <cell r="HK499">
            <v>0</v>
          </cell>
        </row>
        <row r="500">
          <cell r="B500">
            <v>500</v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DQ500">
            <v>0</v>
          </cell>
          <cell r="HK500">
            <v>0</v>
          </cell>
        </row>
        <row r="501">
          <cell r="B501">
            <v>501</v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DQ501">
            <v>0</v>
          </cell>
          <cell r="HK501">
            <v>0</v>
          </cell>
        </row>
        <row r="502">
          <cell r="B502">
            <v>502</v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DQ502">
            <v>0</v>
          </cell>
          <cell r="HK502">
            <v>0</v>
          </cell>
        </row>
        <row r="503">
          <cell r="B503">
            <v>503</v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DQ503">
            <v>0</v>
          </cell>
          <cell r="HK503">
            <v>0</v>
          </cell>
        </row>
        <row r="504">
          <cell r="B504">
            <v>504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DQ504">
            <v>0</v>
          </cell>
          <cell r="HK504">
            <v>0</v>
          </cell>
        </row>
        <row r="505">
          <cell r="B505">
            <v>505</v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DQ505">
            <v>0</v>
          </cell>
          <cell r="HK505">
            <v>0</v>
          </cell>
        </row>
        <row r="506">
          <cell r="B506">
            <v>506</v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DQ506">
            <v>0</v>
          </cell>
          <cell r="HK506">
            <v>0</v>
          </cell>
        </row>
        <row r="507">
          <cell r="B507">
            <v>507</v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DQ507">
            <v>0</v>
          </cell>
          <cell r="HK507">
            <v>0</v>
          </cell>
        </row>
        <row r="508">
          <cell r="B508">
            <v>508</v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DQ508">
            <v>0</v>
          </cell>
          <cell r="HK508">
            <v>0</v>
          </cell>
        </row>
        <row r="509">
          <cell r="B509">
            <v>509</v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DQ509">
            <v>0</v>
          </cell>
          <cell r="HK509">
            <v>0</v>
          </cell>
        </row>
        <row r="510">
          <cell r="B510">
            <v>510</v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DQ510">
            <v>0</v>
          </cell>
          <cell r="HK510">
            <v>0</v>
          </cell>
        </row>
        <row r="511">
          <cell r="B511">
            <v>511</v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DQ511">
            <v>0</v>
          </cell>
          <cell r="HK511">
            <v>0</v>
          </cell>
        </row>
        <row r="512">
          <cell r="B512">
            <v>512</v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DQ512">
            <v>0</v>
          </cell>
          <cell r="HK512">
            <v>0</v>
          </cell>
        </row>
        <row r="513">
          <cell r="B513">
            <v>513</v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DQ513">
            <v>0</v>
          </cell>
          <cell r="HK513">
            <v>0</v>
          </cell>
        </row>
        <row r="514">
          <cell r="B514">
            <v>514</v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DQ514">
            <v>0</v>
          </cell>
          <cell r="HK514">
            <v>0</v>
          </cell>
        </row>
        <row r="515">
          <cell r="B515">
            <v>515</v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DQ515">
            <v>0</v>
          </cell>
          <cell r="HK515">
            <v>0</v>
          </cell>
        </row>
        <row r="516">
          <cell r="B516">
            <v>516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DQ516">
            <v>0</v>
          </cell>
          <cell r="HK516">
            <v>0</v>
          </cell>
        </row>
        <row r="517">
          <cell r="B517">
            <v>517</v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DQ517">
            <v>0</v>
          </cell>
          <cell r="HK517">
            <v>0</v>
          </cell>
        </row>
        <row r="518">
          <cell r="B518">
            <v>518</v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DQ518">
            <v>0</v>
          </cell>
          <cell r="HK518">
            <v>0</v>
          </cell>
        </row>
        <row r="519">
          <cell r="B519">
            <v>519</v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DQ519">
            <v>0</v>
          </cell>
          <cell r="HK519">
            <v>0</v>
          </cell>
        </row>
        <row r="520">
          <cell r="B520">
            <v>520</v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DQ520">
            <v>0</v>
          </cell>
          <cell r="HK520">
            <v>0</v>
          </cell>
        </row>
        <row r="521">
          <cell r="B521">
            <v>521</v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DQ521">
            <v>0</v>
          </cell>
          <cell r="HK521">
            <v>0</v>
          </cell>
        </row>
        <row r="522">
          <cell r="B522">
            <v>522</v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DQ522">
            <v>0</v>
          </cell>
          <cell r="HK522">
            <v>0</v>
          </cell>
        </row>
        <row r="523">
          <cell r="B523">
            <v>523</v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DQ523">
            <v>0</v>
          </cell>
          <cell r="HK523">
            <v>0</v>
          </cell>
        </row>
        <row r="524">
          <cell r="B524">
            <v>524</v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DQ524">
            <v>0</v>
          </cell>
          <cell r="HK524">
            <v>0</v>
          </cell>
        </row>
        <row r="525">
          <cell r="B525">
            <v>525</v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DQ525">
            <v>0</v>
          </cell>
          <cell r="HK525">
            <v>0</v>
          </cell>
        </row>
        <row r="526">
          <cell r="B526">
            <v>526</v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DQ526">
            <v>0</v>
          </cell>
          <cell r="HK526">
            <v>0</v>
          </cell>
        </row>
        <row r="527">
          <cell r="B527">
            <v>527</v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DQ527">
            <v>0</v>
          </cell>
          <cell r="HK527">
            <v>0</v>
          </cell>
        </row>
        <row r="528">
          <cell r="B528">
            <v>528</v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DQ528">
            <v>0</v>
          </cell>
          <cell r="HK528">
            <v>0</v>
          </cell>
        </row>
        <row r="529">
          <cell r="B529">
            <v>529</v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DQ529">
            <v>0</v>
          </cell>
          <cell r="HK529">
            <v>0</v>
          </cell>
        </row>
        <row r="530">
          <cell r="B530">
            <v>530</v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DQ530">
            <v>0</v>
          </cell>
          <cell r="HK530">
            <v>0</v>
          </cell>
        </row>
        <row r="531">
          <cell r="B531">
            <v>531</v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DQ531">
            <v>0</v>
          </cell>
          <cell r="HK531">
            <v>0</v>
          </cell>
        </row>
        <row r="532">
          <cell r="B532">
            <v>532</v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DQ532">
            <v>0</v>
          </cell>
          <cell r="HK532">
            <v>0</v>
          </cell>
        </row>
        <row r="533">
          <cell r="B533">
            <v>533</v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DQ533">
            <v>0</v>
          </cell>
          <cell r="HK533">
            <v>0</v>
          </cell>
        </row>
        <row r="534">
          <cell r="B534">
            <v>534</v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DQ534">
            <v>0</v>
          </cell>
          <cell r="HK534">
            <v>0</v>
          </cell>
        </row>
        <row r="535">
          <cell r="B535">
            <v>535</v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DQ535">
            <v>0</v>
          </cell>
          <cell r="HK535">
            <v>0</v>
          </cell>
        </row>
        <row r="536">
          <cell r="B536">
            <v>536</v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DQ536">
            <v>0</v>
          </cell>
          <cell r="HK536">
            <v>0</v>
          </cell>
        </row>
        <row r="537">
          <cell r="B537">
            <v>537</v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DQ537">
            <v>0</v>
          </cell>
          <cell r="HK537">
            <v>0</v>
          </cell>
        </row>
        <row r="538">
          <cell r="B538">
            <v>538</v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DQ538">
            <v>0</v>
          </cell>
          <cell r="HK538">
            <v>0</v>
          </cell>
        </row>
        <row r="539">
          <cell r="B539">
            <v>539</v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DQ539">
            <v>0</v>
          </cell>
          <cell r="HK539">
            <v>0</v>
          </cell>
        </row>
        <row r="540">
          <cell r="B540">
            <v>540</v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DQ540">
            <v>0</v>
          </cell>
          <cell r="HK540">
            <v>0</v>
          </cell>
        </row>
        <row r="541">
          <cell r="B541">
            <v>541</v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DQ541">
            <v>0</v>
          </cell>
          <cell r="HK541">
            <v>0</v>
          </cell>
        </row>
        <row r="542">
          <cell r="B542">
            <v>542</v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DQ542">
            <v>0</v>
          </cell>
          <cell r="HK542">
            <v>0</v>
          </cell>
        </row>
        <row r="543">
          <cell r="B543">
            <v>543</v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DQ543">
            <v>0</v>
          </cell>
          <cell r="HK543">
            <v>0</v>
          </cell>
        </row>
        <row r="544">
          <cell r="B544">
            <v>544</v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DQ544">
            <v>0</v>
          </cell>
          <cell r="HK544">
            <v>0</v>
          </cell>
        </row>
        <row r="545">
          <cell r="B545">
            <v>545</v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DQ545">
            <v>0</v>
          </cell>
          <cell r="HK545">
            <v>0</v>
          </cell>
        </row>
        <row r="546">
          <cell r="B546">
            <v>546</v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DQ546">
            <v>0</v>
          </cell>
          <cell r="HK546">
            <v>0</v>
          </cell>
        </row>
        <row r="547">
          <cell r="B547">
            <v>547</v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DQ547">
            <v>0</v>
          </cell>
          <cell r="HK547">
            <v>0</v>
          </cell>
        </row>
        <row r="548">
          <cell r="B548">
            <v>548</v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DQ548">
            <v>0</v>
          </cell>
          <cell r="HK548">
            <v>0</v>
          </cell>
        </row>
        <row r="549">
          <cell r="B549">
            <v>549</v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DQ549">
            <v>0</v>
          </cell>
          <cell r="HK549">
            <v>0</v>
          </cell>
        </row>
        <row r="550">
          <cell r="B550">
            <v>550</v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DQ550">
            <v>0</v>
          </cell>
          <cell r="HK550">
            <v>0</v>
          </cell>
        </row>
        <row r="551">
          <cell r="B551">
            <v>551</v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DQ551">
            <v>0</v>
          </cell>
          <cell r="HK551">
            <v>0</v>
          </cell>
        </row>
        <row r="552">
          <cell r="B552">
            <v>552</v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DQ552">
            <v>0</v>
          </cell>
          <cell r="HK552">
            <v>0</v>
          </cell>
        </row>
        <row r="553">
          <cell r="B553">
            <v>553</v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DQ553">
            <v>0</v>
          </cell>
          <cell r="HK553">
            <v>0</v>
          </cell>
        </row>
        <row r="554">
          <cell r="B554">
            <v>554</v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DQ554">
            <v>0</v>
          </cell>
          <cell r="HK554">
            <v>0</v>
          </cell>
        </row>
        <row r="555">
          <cell r="B555">
            <v>555</v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DQ555">
            <v>0</v>
          </cell>
          <cell r="HK555">
            <v>0</v>
          </cell>
        </row>
        <row r="556">
          <cell r="B556">
            <v>556</v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DQ556">
            <v>0</v>
          </cell>
          <cell r="HK556">
            <v>0</v>
          </cell>
        </row>
        <row r="557">
          <cell r="B557">
            <v>557</v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DQ557">
            <v>0</v>
          </cell>
          <cell r="HK557">
            <v>0</v>
          </cell>
        </row>
        <row r="558">
          <cell r="B558">
            <v>558</v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DQ558">
            <v>0</v>
          </cell>
          <cell r="HK558">
            <v>0</v>
          </cell>
        </row>
        <row r="559">
          <cell r="B559">
            <v>559</v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DQ559">
            <v>0</v>
          </cell>
          <cell r="HK559">
            <v>0</v>
          </cell>
        </row>
        <row r="560">
          <cell r="B560">
            <v>560</v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DQ560">
            <v>0</v>
          </cell>
          <cell r="HK560">
            <v>0</v>
          </cell>
        </row>
        <row r="561">
          <cell r="B561">
            <v>561</v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DQ561">
            <v>0</v>
          </cell>
          <cell r="HK561">
            <v>0</v>
          </cell>
        </row>
        <row r="562">
          <cell r="B562">
            <v>562</v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DQ562">
            <v>0</v>
          </cell>
          <cell r="HK562">
            <v>0</v>
          </cell>
        </row>
        <row r="563">
          <cell r="B563">
            <v>563</v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DQ563">
            <v>0</v>
          </cell>
          <cell r="HK563">
            <v>0</v>
          </cell>
        </row>
        <row r="564">
          <cell r="B564">
            <v>564</v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DQ564">
            <v>0</v>
          </cell>
          <cell r="HK564">
            <v>0</v>
          </cell>
        </row>
        <row r="565">
          <cell r="B565">
            <v>565</v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DQ565">
            <v>0</v>
          </cell>
          <cell r="HK565">
            <v>0</v>
          </cell>
        </row>
        <row r="566">
          <cell r="B566">
            <v>566</v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DQ566">
            <v>0</v>
          </cell>
          <cell r="HK566">
            <v>0</v>
          </cell>
        </row>
        <row r="567">
          <cell r="B567">
            <v>567</v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DQ567">
            <v>0</v>
          </cell>
          <cell r="HK567">
            <v>0</v>
          </cell>
        </row>
        <row r="568">
          <cell r="B568">
            <v>568</v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DQ568">
            <v>0</v>
          </cell>
          <cell r="HK568">
            <v>0</v>
          </cell>
        </row>
        <row r="569">
          <cell r="B569">
            <v>569</v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DQ569">
            <v>0</v>
          </cell>
          <cell r="HK569">
            <v>0</v>
          </cell>
        </row>
        <row r="570">
          <cell r="B570">
            <v>570</v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DQ570">
            <v>0</v>
          </cell>
          <cell r="HK570">
            <v>0</v>
          </cell>
        </row>
        <row r="571">
          <cell r="B571">
            <v>571</v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DQ571">
            <v>0</v>
          </cell>
          <cell r="HK571">
            <v>0</v>
          </cell>
        </row>
        <row r="572">
          <cell r="B572">
            <v>572</v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DQ572">
            <v>0</v>
          </cell>
          <cell r="HK572">
            <v>0</v>
          </cell>
        </row>
        <row r="573">
          <cell r="B573">
            <v>573</v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DQ573">
            <v>0</v>
          </cell>
          <cell r="HK573">
            <v>0</v>
          </cell>
        </row>
        <row r="574">
          <cell r="B574">
            <v>574</v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DQ574">
            <v>0</v>
          </cell>
          <cell r="HK574">
            <v>0</v>
          </cell>
        </row>
        <row r="575">
          <cell r="B575">
            <v>575</v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DQ575">
            <v>0</v>
          </cell>
          <cell r="HK575">
            <v>0</v>
          </cell>
        </row>
        <row r="576">
          <cell r="B576">
            <v>576</v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DQ576">
            <v>0</v>
          </cell>
          <cell r="HK576">
            <v>0</v>
          </cell>
        </row>
        <row r="577">
          <cell r="B577">
            <v>577</v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DQ577">
            <v>0</v>
          </cell>
          <cell r="HK577">
            <v>0</v>
          </cell>
        </row>
        <row r="578">
          <cell r="B578">
            <v>578</v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DQ578">
            <v>0</v>
          </cell>
          <cell r="HK578">
            <v>0</v>
          </cell>
        </row>
        <row r="579">
          <cell r="B579">
            <v>579</v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DQ579">
            <v>0</v>
          </cell>
          <cell r="HK579">
            <v>0</v>
          </cell>
        </row>
        <row r="580">
          <cell r="B580">
            <v>580</v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DQ580">
            <v>0</v>
          </cell>
          <cell r="HK580">
            <v>0</v>
          </cell>
        </row>
        <row r="581">
          <cell r="B581">
            <v>581</v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DQ581">
            <v>0</v>
          </cell>
          <cell r="HK581">
            <v>0</v>
          </cell>
        </row>
        <row r="582">
          <cell r="B582">
            <v>582</v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DQ582">
            <v>0</v>
          </cell>
          <cell r="HK582">
            <v>0</v>
          </cell>
        </row>
        <row r="583">
          <cell r="B583">
            <v>583</v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DQ583">
            <v>0</v>
          </cell>
          <cell r="HK583">
            <v>0</v>
          </cell>
        </row>
        <row r="584">
          <cell r="B584">
            <v>584</v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DQ584">
            <v>0</v>
          </cell>
          <cell r="HK584">
            <v>0</v>
          </cell>
        </row>
        <row r="585">
          <cell r="B585">
            <v>585</v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DQ585">
            <v>0</v>
          </cell>
          <cell r="HK585">
            <v>0</v>
          </cell>
        </row>
        <row r="586">
          <cell r="B586">
            <v>586</v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DQ586">
            <v>0</v>
          </cell>
          <cell r="HK586">
            <v>0</v>
          </cell>
        </row>
        <row r="587">
          <cell r="B587">
            <v>587</v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DQ587">
            <v>0</v>
          </cell>
          <cell r="HK587">
            <v>0</v>
          </cell>
        </row>
        <row r="588">
          <cell r="B588">
            <v>588</v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DQ588">
            <v>0</v>
          </cell>
          <cell r="HK588">
            <v>0</v>
          </cell>
        </row>
        <row r="589">
          <cell r="B589">
            <v>589</v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DQ589">
            <v>0</v>
          </cell>
          <cell r="HK589">
            <v>0</v>
          </cell>
        </row>
        <row r="590">
          <cell r="B590">
            <v>590</v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DQ590">
            <v>0</v>
          </cell>
          <cell r="HK590">
            <v>0</v>
          </cell>
        </row>
        <row r="591">
          <cell r="B591">
            <v>591</v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DQ591">
            <v>0</v>
          </cell>
          <cell r="HK591">
            <v>0</v>
          </cell>
        </row>
        <row r="592">
          <cell r="B592">
            <v>592</v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DQ592">
            <v>0</v>
          </cell>
          <cell r="HK592">
            <v>0</v>
          </cell>
        </row>
        <row r="593">
          <cell r="B593">
            <v>593</v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DQ593">
            <v>0</v>
          </cell>
          <cell r="HK593">
            <v>0</v>
          </cell>
        </row>
        <row r="594">
          <cell r="B594">
            <v>594</v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DQ594">
            <v>0</v>
          </cell>
          <cell r="HK594">
            <v>0</v>
          </cell>
        </row>
        <row r="595">
          <cell r="B595">
            <v>595</v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DQ595">
            <v>0</v>
          </cell>
          <cell r="HK595">
            <v>0</v>
          </cell>
        </row>
        <row r="596">
          <cell r="B596">
            <v>596</v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DQ596">
            <v>0</v>
          </cell>
          <cell r="HK596">
            <v>0</v>
          </cell>
        </row>
        <row r="597">
          <cell r="B597">
            <v>597</v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DQ597">
            <v>0</v>
          </cell>
          <cell r="HK597">
            <v>0</v>
          </cell>
        </row>
        <row r="598">
          <cell r="B598">
            <v>598</v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DQ598">
            <v>0</v>
          </cell>
          <cell r="HK598">
            <v>0</v>
          </cell>
        </row>
        <row r="599">
          <cell r="B599">
            <v>599</v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DQ599">
            <v>0</v>
          </cell>
          <cell r="HK599">
            <v>0</v>
          </cell>
        </row>
        <row r="600">
          <cell r="B600">
            <v>600</v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DQ600">
            <v>0</v>
          </cell>
          <cell r="HK60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AFE6-E833-43A1-A8C5-3C8EDFC17E5B}">
  <sheetPr>
    <pageSetUpPr fitToPage="1"/>
  </sheetPr>
  <dimension ref="A1:AR32"/>
  <sheetViews>
    <sheetView tabSelected="1" view="pageBreakPreview" zoomScaleNormal="100" zoomScaleSheetLayoutView="100" workbookViewId="0"/>
  </sheetViews>
  <sheetFormatPr defaultColWidth="9" defaultRowHeight="18" customHeight="1"/>
  <cols>
    <col min="1" max="1" width="24.875" style="1" customWidth="1"/>
    <col min="2" max="3" width="20" style="1" customWidth="1"/>
    <col min="4" max="4" width="3.125" style="1" customWidth="1"/>
    <col min="5" max="5" width="1.25" style="1" customWidth="1"/>
    <col min="6" max="13" width="3.75" style="1" customWidth="1"/>
    <col min="14" max="14" width="3.125" style="1" customWidth="1"/>
    <col min="15" max="15" width="3.75" style="1" customWidth="1"/>
    <col min="16" max="24" width="3.625" style="1" customWidth="1"/>
    <col min="25" max="26" width="2.75" style="1" customWidth="1"/>
    <col min="27" max="28" width="3.625" style="1" customWidth="1"/>
    <col min="29" max="31" width="6.25" style="1" customWidth="1"/>
    <col min="32" max="32" width="4.75" style="1" customWidth="1"/>
    <col min="33" max="33" width="6.25" style="1" customWidth="1"/>
    <col min="34" max="42" width="3.625" style="1" customWidth="1"/>
    <col min="43" max="43" width="1.25" style="1" customWidth="1"/>
    <col min="44" max="16384" width="9" style="1"/>
  </cols>
  <sheetData>
    <row r="1" spans="1:43" ht="18" customHeight="1">
      <c r="F1" s="69" t="s">
        <v>48</v>
      </c>
    </row>
    <row r="2" spans="1:43" ht="18" customHeight="1" thickBot="1">
      <c r="E2" s="2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31.5" thickBot="1">
      <c r="E3" s="4"/>
      <c r="F3" s="192" t="s">
        <v>26</v>
      </c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53"/>
      <c r="V3" s="209" t="s">
        <v>0</v>
      </c>
      <c r="W3" s="209"/>
      <c r="X3" s="209"/>
      <c r="Y3" s="209"/>
      <c r="Z3" s="209"/>
      <c r="AA3" s="209"/>
      <c r="AB3" s="209"/>
      <c r="AC3" s="54"/>
      <c r="AE3" s="193" t="s">
        <v>1</v>
      </c>
      <c r="AF3" s="194"/>
      <c r="AG3" s="220"/>
      <c r="AH3" s="221"/>
      <c r="AI3" s="65" t="s">
        <v>43</v>
      </c>
      <c r="AJ3" s="221"/>
      <c r="AK3" s="221"/>
      <c r="AL3" s="65" t="s">
        <v>44</v>
      </c>
      <c r="AM3" s="221"/>
      <c r="AN3" s="221"/>
      <c r="AO3" s="222" t="s">
        <v>45</v>
      </c>
      <c r="AP3" s="223"/>
      <c r="AQ3" s="5"/>
    </row>
    <row r="4" spans="1:43" ht="18" customHeight="1" thickBot="1">
      <c r="A4" s="6"/>
      <c r="B4" s="7"/>
      <c r="F4" s="1" t="s">
        <v>2</v>
      </c>
      <c r="W4" s="8"/>
      <c r="AF4" s="45"/>
    </row>
    <row r="5" spans="1:43" ht="22.5" customHeight="1" thickBot="1">
      <c r="A5" s="6"/>
      <c r="B5" s="9"/>
      <c r="F5" s="195" t="s">
        <v>3</v>
      </c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7"/>
      <c r="Z5" s="201" t="s">
        <v>4</v>
      </c>
      <c r="AA5" s="96"/>
      <c r="AB5" s="96"/>
      <c r="AC5" s="97"/>
      <c r="AD5" s="205" t="s">
        <v>27</v>
      </c>
      <c r="AE5" s="206"/>
      <c r="AF5" s="63" t="s">
        <v>41</v>
      </c>
      <c r="AG5" s="217"/>
      <c r="AH5" s="218"/>
      <c r="AI5" s="218"/>
      <c r="AJ5" s="218"/>
      <c r="AK5" s="218"/>
      <c r="AL5" s="218"/>
      <c r="AM5" s="218"/>
      <c r="AN5" s="218"/>
      <c r="AO5" s="218"/>
      <c r="AP5" s="219"/>
    </row>
    <row r="6" spans="1:43" ht="22.5" customHeight="1" thickBot="1">
      <c r="A6" s="11"/>
      <c r="B6" s="9"/>
      <c r="C6" s="12"/>
      <c r="F6" s="198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200"/>
      <c r="Z6" s="202"/>
      <c r="AA6" s="203"/>
      <c r="AB6" s="203"/>
      <c r="AC6" s="204"/>
      <c r="AD6" s="207" t="s">
        <v>5</v>
      </c>
      <c r="AE6" s="208"/>
      <c r="AF6" s="64" t="s">
        <v>42</v>
      </c>
      <c r="AG6" s="214"/>
      <c r="AH6" s="215"/>
      <c r="AI6" s="215"/>
      <c r="AJ6" s="215"/>
      <c r="AK6" s="215"/>
      <c r="AL6" s="215"/>
      <c r="AM6" s="215"/>
      <c r="AN6" s="215"/>
      <c r="AO6" s="215"/>
      <c r="AP6" s="216"/>
      <c r="AQ6" s="13"/>
    </row>
    <row r="7" spans="1:43" ht="7.5" customHeight="1" thickBot="1">
      <c r="A7" s="11"/>
      <c r="B7" s="9"/>
      <c r="Z7" s="210" t="s">
        <v>6</v>
      </c>
      <c r="AA7" s="212"/>
      <c r="AB7" s="212"/>
      <c r="AC7" s="212"/>
      <c r="AD7" s="212"/>
      <c r="AE7" s="212"/>
      <c r="AF7" s="212"/>
      <c r="AG7" s="212"/>
      <c r="AH7" s="212"/>
      <c r="AI7" s="212"/>
      <c r="AJ7" s="212"/>
      <c r="AK7" s="212"/>
      <c r="AL7" s="212"/>
      <c r="AM7" s="212"/>
      <c r="AN7" s="212"/>
      <c r="AO7" s="212"/>
      <c r="AP7" s="213"/>
      <c r="AQ7" s="14"/>
    </row>
    <row r="8" spans="1:43" ht="18.75" customHeight="1" thickBot="1">
      <c r="A8" s="6"/>
      <c r="B8" s="9"/>
      <c r="F8" s="173" t="s">
        <v>7</v>
      </c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5"/>
      <c r="R8" s="44"/>
      <c r="S8" s="120" t="s">
        <v>38</v>
      </c>
      <c r="T8" s="121"/>
      <c r="U8" s="121"/>
      <c r="V8" s="121"/>
      <c r="W8" s="121"/>
      <c r="X8" s="128"/>
      <c r="Z8" s="211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14"/>
    </row>
    <row r="9" spans="1:43" ht="16.5" customHeight="1">
      <c r="A9" s="6"/>
      <c r="B9" s="9"/>
      <c r="F9" s="176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8"/>
      <c r="R9" s="52"/>
      <c r="S9" s="182"/>
      <c r="T9" s="183"/>
      <c r="U9" s="186"/>
      <c r="V9" s="183"/>
      <c r="W9" s="188"/>
      <c r="X9" s="189"/>
      <c r="Z9" s="134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5"/>
    </row>
    <row r="10" spans="1:43" ht="16.5" customHeight="1" thickBot="1">
      <c r="A10" s="6"/>
      <c r="B10" s="9"/>
      <c r="F10" s="179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1"/>
      <c r="R10" s="52"/>
      <c r="S10" s="184"/>
      <c r="T10" s="185"/>
      <c r="U10" s="187"/>
      <c r="V10" s="185"/>
      <c r="W10" s="190"/>
      <c r="X10" s="191"/>
      <c r="Z10" s="134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6"/>
      <c r="AQ10" s="15"/>
    </row>
    <row r="11" spans="1:43" ht="8.25" customHeight="1" thickBot="1">
      <c r="A11" s="11"/>
      <c r="B11" s="9"/>
      <c r="Y11" s="78"/>
      <c r="Z11" s="157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9"/>
      <c r="AQ11" s="16"/>
    </row>
    <row r="12" spans="1:43" ht="22.5" customHeight="1" thickBot="1">
      <c r="A12" s="6"/>
      <c r="B12" s="17"/>
      <c r="F12" s="137" t="s">
        <v>30</v>
      </c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9"/>
      <c r="Y12" s="78"/>
      <c r="Z12" s="157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9"/>
      <c r="AQ12" s="16"/>
    </row>
    <row r="13" spans="1:43" ht="16.5" customHeight="1">
      <c r="A13" s="11"/>
      <c r="B13" s="9"/>
      <c r="F13" s="140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2"/>
      <c r="Y13" s="78"/>
      <c r="Z13" s="157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9"/>
      <c r="AQ13" s="16"/>
    </row>
    <row r="14" spans="1:43" ht="16.5" customHeight="1">
      <c r="A14" s="6"/>
      <c r="B14" s="9"/>
      <c r="F14" s="143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5"/>
      <c r="Y14" s="78"/>
      <c r="Z14" s="157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9"/>
    </row>
    <row r="15" spans="1:43" ht="9.75" customHeight="1">
      <c r="A15" s="6"/>
      <c r="B15" s="9"/>
      <c r="F15" s="146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8"/>
      <c r="Y15" s="78"/>
      <c r="Z15" s="157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8"/>
      <c r="AO15" s="158"/>
      <c r="AP15" s="159"/>
    </row>
    <row r="16" spans="1:43" ht="22.5" customHeight="1" thickBot="1">
      <c r="A16" s="59"/>
      <c r="B16" s="59"/>
      <c r="C16" s="59"/>
      <c r="F16" s="149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1"/>
      <c r="Y16" s="78"/>
      <c r="Z16" s="157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9"/>
      <c r="AQ16" s="12"/>
    </row>
    <row r="17" spans="1:44" ht="22.5" customHeight="1" thickBot="1">
      <c r="A17" s="56"/>
      <c r="B17" s="56"/>
      <c r="C17" s="56"/>
      <c r="F17" s="152" t="s">
        <v>29</v>
      </c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4"/>
      <c r="T17" s="155" t="s">
        <v>25</v>
      </c>
      <c r="U17" s="155"/>
      <c r="V17" s="155"/>
      <c r="W17" s="155"/>
      <c r="X17" s="156"/>
      <c r="Y17" s="78"/>
      <c r="Z17" s="157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9"/>
      <c r="AQ17" s="22"/>
    </row>
    <row r="18" spans="1:44" ht="22.5" customHeight="1">
      <c r="A18" s="6"/>
      <c r="B18" s="55"/>
      <c r="C18" s="57"/>
      <c r="F18" s="163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5"/>
      <c r="T18" s="169"/>
      <c r="U18" s="169"/>
      <c r="V18" s="169"/>
      <c r="W18" s="169"/>
      <c r="X18" s="170"/>
      <c r="Y18" s="78"/>
      <c r="Z18" s="157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8"/>
      <c r="AP18" s="159"/>
      <c r="AQ18" s="12"/>
    </row>
    <row r="19" spans="1:44" ht="22.5" customHeight="1" thickBot="1">
      <c r="A19" s="58"/>
      <c r="B19" s="55"/>
      <c r="C19" s="57"/>
      <c r="F19" s="166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8"/>
      <c r="T19" s="171"/>
      <c r="U19" s="171"/>
      <c r="V19" s="171"/>
      <c r="W19" s="171"/>
      <c r="X19" s="172"/>
      <c r="Y19" s="78"/>
      <c r="Z19" s="160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2"/>
      <c r="AQ19" s="22"/>
    </row>
    <row r="20" spans="1:44" ht="22.5" customHeight="1" thickBot="1">
      <c r="A20" s="6"/>
      <c r="B20" s="55"/>
      <c r="C20" s="57"/>
      <c r="F20" s="120" t="s">
        <v>8</v>
      </c>
      <c r="G20" s="121"/>
      <c r="H20" s="121"/>
      <c r="I20" s="121"/>
      <c r="J20" s="121"/>
      <c r="K20" s="121"/>
      <c r="L20" s="121"/>
      <c r="M20" s="122" t="s">
        <v>9</v>
      </c>
      <c r="N20" s="123"/>
      <c r="O20" s="120" t="s">
        <v>10</v>
      </c>
      <c r="P20" s="121"/>
      <c r="Q20" s="121"/>
      <c r="R20" s="121"/>
      <c r="S20" s="128"/>
      <c r="T20" s="129" t="s">
        <v>47</v>
      </c>
      <c r="U20" s="130"/>
      <c r="V20" s="130"/>
      <c r="W20" s="130"/>
      <c r="X20" s="131"/>
      <c r="Z20" s="70"/>
      <c r="AA20" s="71"/>
      <c r="AB20" s="71"/>
      <c r="AC20" s="72"/>
      <c r="AD20" s="72"/>
      <c r="AE20" s="7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4" ht="22.5" customHeight="1" thickBot="1">
      <c r="A21" s="11"/>
      <c r="B21" s="55"/>
      <c r="C21" s="9"/>
      <c r="F21" s="106"/>
      <c r="G21" s="107"/>
      <c r="H21" s="107"/>
      <c r="I21" s="132" t="s">
        <v>40</v>
      </c>
      <c r="J21" s="107"/>
      <c r="K21" s="107"/>
      <c r="L21" s="110"/>
      <c r="M21" s="124"/>
      <c r="N21" s="125"/>
      <c r="O21" s="116"/>
      <c r="P21" s="117"/>
      <c r="Q21" s="117"/>
      <c r="R21" s="112" t="s">
        <v>15</v>
      </c>
      <c r="S21" s="113"/>
      <c r="T21" s="116"/>
      <c r="U21" s="117"/>
      <c r="V21" s="117"/>
      <c r="W21" s="112" t="s">
        <v>15</v>
      </c>
      <c r="X21" s="113"/>
      <c r="Z21" s="70"/>
      <c r="AA21" s="71"/>
      <c r="AB21" s="71"/>
      <c r="AC21" s="72"/>
      <c r="AD21" s="72"/>
      <c r="AE21" s="72"/>
      <c r="AF21" s="73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spans="1:44" ht="22.5" customHeight="1" thickBot="1">
      <c r="A22" s="103" t="s">
        <v>11</v>
      </c>
      <c r="B22" s="104"/>
      <c r="C22" s="105"/>
      <c r="F22" s="108"/>
      <c r="G22" s="109"/>
      <c r="H22" s="109"/>
      <c r="I22" s="133"/>
      <c r="J22" s="109"/>
      <c r="K22" s="109"/>
      <c r="L22" s="111"/>
      <c r="M22" s="126"/>
      <c r="N22" s="127"/>
      <c r="O22" s="118"/>
      <c r="P22" s="119"/>
      <c r="Q22" s="119"/>
      <c r="R22" s="114"/>
      <c r="S22" s="115"/>
      <c r="T22" s="118"/>
      <c r="U22" s="119"/>
      <c r="V22" s="119"/>
      <c r="W22" s="114"/>
      <c r="X22" s="115"/>
      <c r="Z22" s="70"/>
      <c r="AA22" s="71"/>
      <c r="AB22" s="71"/>
      <c r="AC22" s="72"/>
      <c r="AD22" s="72"/>
      <c r="AE22" s="72"/>
      <c r="AH22" s="12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4" ht="22.5" customHeight="1" thickBot="1">
      <c r="A23" s="18" t="s">
        <v>12</v>
      </c>
      <c r="B23" s="19" t="s">
        <v>13</v>
      </c>
      <c r="C23" s="20" t="s">
        <v>14</v>
      </c>
      <c r="F23" s="48"/>
      <c r="G23" s="48"/>
      <c r="H23" s="48"/>
      <c r="I23" s="48"/>
      <c r="J23" s="48"/>
      <c r="K23" s="48"/>
      <c r="L23" s="48"/>
      <c r="M23" s="49"/>
      <c r="N23" s="50"/>
      <c r="O23" s="50"/>
      <c r="P23" s="51"/>
      <c r="Q23" s="51"/>
      <c r="R23" s="51"/>
      <c r="S23" s="51"/>
      <c r="T23" s="51"/>
      <c r="U23" s="51"/>
      <c r="V23" s="51"/>
      <c r="W23" s="51"/>
      <c r="X23" s="51"/>
      <c r="Z23" s="70"/>
      <c r="AA23" s="71"/>
      <c r="AB23" s="71"/>
      <c r="AC23" s="72"/>
      <c r="AD23" s="72"/>
      <c r="AE23" s="72"/>
      <c r="AF23" s="73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</row>
    <row r="24" spans="1:44" ht="30" customHeight="1">
      <c r="A24" s="23" t="s">
        <v>16</v>
      </c>
      <c r="B24" s="24"/>
      <c r="C24" s="25" t="str">
        <f>RIGHT("         " &amp; TEXT($B24,"######0"),9)</f>
        <v xml:space="preserve">        0</v>
      </c>
      <c r="F24" s="94" t="s">
        <v>32</v>
      </c>
      <c r="G24" s="95"/>
      <c r="H24" s="95"/>
      <c r="I24" s="95"/>
      <c r="J24" s="95"/>
      <c r="K24" s="95"/>
      <c r="L24" s="95"/>
      <c r="M24" s="95"/>
      <c r="N24" s="96" t="s">
        <v>31</v>
      </c>
      <c r="O24" s="97"/>
      <c r="P24" s="35" t="str">
        <f>MID($C24,1,1)</f>
        <v xml:space="preserve"> </v>
      </c>
      <c r="Q24" s="36" t="str">
        <f>MID($C24,2,1)</f>
        <v xml:space="preserve"> </v>
      </c>
      <c r="R24" s="36" t="str">
        <f>MID($C24,3,1)</f>
        <v xml:space="preserve"> </v>
      </c>
      <c r="S24" s="36" t="str">
        <f>MID($C24,4,1)</f>
        <v xml:space="preserve"> </v>
      </c>
      <c r="T24" s="36" t="str">
        <f>MID($C24,5,1)</f>
        <v xml:space="preserve"> </v>
      </c>
      <c r="U24" s="36" t="str">
        <f>MID($C24,6,1)</f>
        <v xml:space="preserve"> </v>
      </c>
      <c r="V24" s="36" t="str">
        <f>MID($C24,7,1)</f>
        <v xml:space="preserve"> </v>
      </c>
      <c r="W24" s="36" t="str">
        <f>MID($C24,8,1)</f>
        <v xml:space="preserve"> </v>
      </c>
      <c r="X24" s="37" t="str">
        <f t="shared" ref="X24" si="0">IF(B24="","",MID($C24,9,1))</f>
        <v/>
      </c>
      <c r="Y24" s="10"/>
      <c r="Z24" s="44"/>
      <c r="AA24" s="44"/>
      <c r="AB24" s="44"/>
      <c r="AC24" s="44"/>
      <c r="AD24" s="44"/>
      <c r="AE24" s="44"/>
      <c r="AF24" s="44"/>
      <c r="AG24" s="44"/>
      <c r="AH24" s="38"/>
      <c r="AI24" s="38"/>
      <c r="AJ24" s="38"/>
      <c r="AK24" s="38"/>
      <c r="AL24" s="38"/>
      <c r="AM24" s="38"/>
      <c r="AN24" s="38"/>
      <c r="AO24" s="38"/>
      <c r="AP24" s="38"/>
      <c r="AQ24" s="38"/>
    </row>
    <row r="25" spans="1:44" ht="30" customHeight="1">
      <c r="A25" s="26" t="s">
        <v>17</v>
      </c>
      <c r="B25" s="27"/>
      <c r="C25" s="25" t="str">
        <f t="shared" ref="C25:C31" si="1">RIGHT("         " &amp; TEXT($B25,"######0"),9)</f>
        <v xml:space="preserve">        0</v>
      </c>
      <c r="F25" s="66"/>
      <c r="G25" s="98" t="s">
        <v>28</v>
      </c>
      <c r="H25" s="98"/>
      <c r="I25" s="98"/>
      <c r="J25" s="98"/>
      <c r="K25" s="98"/>
      <c r="L25" s="98"/>
      <c r="M25" s="98"/>
      <c r="N25" s="98"/>
      <c r="O25" s="99"/>
      <c r="P25" s="62" t="str">
        <f>MID($C25,1,1)</f>
        <v xml:space="preserve"> </v>
      </c>
      <c r="Q25" s="29" t="str">
        <f>MID($C25,2,1)</f>
        <v xml:space="preserve"> </v>
      </c>
      <c r="R25" s="29" t="str">
        <f>MID($C25,3,1)</f>
        <v xml:space="preserve"> </v>
      </c>
      <c r="S25" s="29" t="str">
        <f>MID($C25,4,1)</f>
        <v xml:space="preserve"> </v>
      </c>
      <c r="T25" s="29" t="str">
        <f>MID($C25,5,1)</f>
        <v xml:space="preserve"> </v>
      </c>
      <c r="U25" s="29" t="str">
        <f>MID($C25,6,1)</f>
        <v xml:space="preserve"> </v>
      </c>
      <c r="V25" s="29" t="str">
        <f>MID($C25,7,1)</f>
        <v xml:space="preserve"> </v>
      </c>
      <c r="W25" s="29" t="str">
        <f>MID($C25,8,1)</f>
        <v xml:space="preserve"> </v>
      </c>
      <c r="X25" s="30" t="str">
        <f>IF(B25="","",MID($C25,9,1))</f>
        <v/>
      </c>
      <c r="Y25" s="10"/>
      <c r="Z25" s="44"/>
      <c r="AA25" s="44"/>
      <c r="AB25" s="44"/>
      <c r="AC25" s="44"/>
      <c r="AD25" s="44"/>
      <c r="AE25" s="44"/>
      <c r="AF25" s="7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</row>
    <row r="26" spans="1:44" ht="30" customHeight="1">
      <c r="A26" s="31" t="s">
        <v>18</v>
      </c>
      <c r="B26" s="27"/>
      <c r="C26" s="25" t="str">
        <f t="shared" si="1"/>
        <v xml:space="preserve">        0</v>
      </c>
      <c r="F26" s="86" t="s">
        <v>34</v>
      </c>
      <c r="G26" s="100"/>
      <c r="H26" s="100"/>
      <c r="I26" s="100"/>
      <c r="J26" s="100"/>
      <c r="K26" s="100"/>
      <c r="L26" s="100"/>
      <c r="M26" s="100"/>
      <c r="N26" s="101" t="s">
        <v>31</v>
      </c>
      <c r="O26" s="102"/>
      <c r="P26" s="62" t="str">
        <f>MID($C26,1,1)</f>
        <v xml:space="preserve"> </v>
      </c>
      <c r="Q26" s="29" t="str">
        <f>MID($C26,2,1)</f>
        <v xml:space="preserve"> </v>
      </c>
      <c r="R26" s="29" t="str">
        <f>MID($C26,3,1)</f>
        <v xml:space="preserve"> </v>
      </c>
      <c r="S26" s="29" t="str">
        <f>MID($C26,4,1)</f>
        <v xml:space="preserve"> </v>
      </c>
      <c r="T26" s="29" t="str">
        <f>MID($C26,5,1)</f>
        <v xml:space="preserve"> </v>
      </c>
      <c r="U26" s="29" t="str">
        <f>MID($C26,6,1)</f>
        <v xml:space="preserve"> </v>
      </c>
      <c r="V26" s="29" t="str">
        <f>MID($C26,7,1)</f>
        <v xml:space="preserve"> </v>
      </c>
      <c r="W26" s="29" t="str">
        <f>MID($C26,8,1)</f>
        <v xml:space="preserve"> </v>
      </c>
      <c r="X26" s="30" t="str">
        <f>IF(B26="","",MID($C26,9,1))</f>
        <v/>
      </c>
      <c r="Y26" s="10"/>
      <c r="Z26" s="44"/>
      <c r="AA26" s="44"/>
      <c r="AB26" s="44"/>
      <c r="AC26" s="44"/>
      <c r="AD26" s="44"/>
      <c r="AE26" s="44"/>
      <c r="AF26" s="44"/>
      <c r="AG26" s="44"/>
      <c r="AH26" s="38"/>
      <c r="AI26" s="38"/>
      <c r="AJ26" s="38"/>
      <c r="AK26" s="38"/>
      <c r="AL26" s="38"/>
      <c r="AM26" s="38"/>
      <c r="AN26" s="38"/>
      <c r="AO26" s="38"/>
      <c r="AP26" s="38"/>
      <c r="AQ26" s="38"/>
    </row>
    <row r="27" spans="1:44" ht="30" customHeight="1">
      <c r="A27" s="31" t="s">
        <v>19</v>
      </c>
      <c r="B27" s="27"/>
      <c r="C27" s="25" t="str">
        <f t="shared" si="1"/>
        <v xml:space="preserve">        0</v>
      </c>
      <c r="F27" s="86" t="s">
        <v>35</v>
      </c>
      <c r="G27" s="87"/>
      <c r="H27" s="87"/>
      <c r="I27" s="87"/>
      <c r="J27" s="87"/>
      <c r="K27" s="87"/>
      <c r="L27" s="87"/>
      <c r="M27" s="87"/>
      <c r="N27" s="88" t="s">
        <v>31</v>
      </c>
      <c r="O27" s="89"/>
      <c r="P27" s="28" t="str">
        <f t="shared" ref="P27:P31" si="2">MID($C27,1,1)</f>
        <v xml:space="preserve"> </v>
      </c>
      <c r="Q27" s="29" t="str">
        <f t="shared" ref="Q27:Q31" si="3">MID($C27,2,1)</f>
        <v xml:space="preserve"> </v>
      </c>
      <c r="R27" s="29" t="str">
        <f t="shared" ref="R27:R31" si="4">MID($C27,3,1)</f>
        <v xml:space="preserve"> </v>
      </c>
      <c r="S27" s="29" t="str">
        <f t="shared" ref="S27:S31" si="5">MID($C27,4,1)</f>
        <v xml:space="preserve"> </v>
      </c>
      <c r="T27" s="29" t="str">
        <f t="shared" ref="T27:T31" si="6">MID($C27,5,1)</f>
        <v xml:space="preserve"> </v>
      </c>
      <c r="U27" s="29" t="str">
        <f t="shared" ref="U27:U31" si="7">MID($C27,6,1)</f>
        <v xml:space="preserve"> </v>
      </c>
      <c r="V27" s="29" t="str">
        <f t="shared" ref="V27:V31" si="8">MID($C27,7,1)</f>
        <v xml:space="preserve"> </v>
      </c>
      <c r="W27" s="29" t="str">
        <f t="shared" ref="W27:W31" si="9">MID($C27,8,1)</f>
        <v xml:space="preserve"> </v>
      </c>
      <c r="X27" s="30" t="str">
        <f t="shared" ref="X27:X31" si="10">IF(B27="","",MID($C27,9,1))</f>
        <v/>
      </c>
      <c r="Y27" s="10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</row>
    <row r="28" spans="1:44" ht="30" customHeight="1">
      <c r="A28" s="67" t="s">
        <v>46</v>
      </c>
      <c r="B28" s="27"/>
      <c r="C28" s="25" t="str">
        <f t="shared" si="1"/>
        <v xml:space="preserve">        0</v>
      </c>
      <c r="F28" s="90" t="s">
        <v>20</v>
      </c>
      <c r="G28" s="91"/>
      <c r="H28" s="91"/>
      <c r="I28" s="91"/>
      <c r="J28" s="91"/>
      <c r="K28" s="91"/>
      <c r="L28" s="91"/>
      <c r="M28" s="91"/>
      <c r="N28" s="92" t="s">
        <v>33</v>
      </c>
      <c r="O28" s="93"/>
      <c r="P28" s="32" t="str">
        <f t="shared" si="2"/>
        <v xml:space="preserve"> </v>
      </c>
      <c r="Q28" s="33" t="str">
        <f t="shared" si="3"/>
        <v xml:space="preserve"> </v>
      </c>
      <c r="R28" s="33" t="str">
        <f t="shared" si="4"/>
        <v xml:space="preserve"> </v>
      </c>
      <c r="S28" s="33" t="str">
        <f t="shared" si="5"/>
        <v xml:space="preserve"> </v>
      </c>
      <c r="T28" s="33" t="str">
        <f t="shared" si="6"/>
        <v xml:space="preserve"> </v>
      </c>
      <c r="U28" s="33" t="str">
        <f t="shared" si="7"/>
        <v xml:space="preserve"> </v>
      </c>
      <c r="V28" s="33" t="str">
        <f t="shared" si="8"/>
        <v xml:space="preserve"> </v>
      </c>
      <c r="W28" s="33" t="str">
        <f t="shared" si="9"/>
        <v xml:space="preserve"> </v>
      </c>
      <c r="X28" s="34" t="str">
        <f t="shared" si="10"/>
        <v/>
      </c>
      <c r="Y28" s="10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75"/>
      <c r="AL28" s="75"/>
      <c r="AM28" s="75"/>
      <c r="AN28" s="75"/>
      <c r="AO28" s="75"/>
      <c r="AP28" s="75"/>
      <c r="AQ28" s="38"/>
    </row>
    <row r="29" spans="1:44" ht="30" customHeight="1">
      <c r="A29" s="31" t="s">
        <v>21</v>
      </c>
      <c r="B29" s="27"/>
      <c r="C29" s="25" t="str">
        <f t="shared" si="1"/>
        <v xml:space="preserve">        0</v>
      </c>
      <c r="F29" s="83" t="s">
        <v>22</v>
      </c>
      <c r="G29" s="84"/>
      <c r="H29" s="84"/>
      <c r="I29" s="84"/>
      <c r="J29" s="84"/>
      <c r="K29" s="84"/>
      <c r="L29" s="84"/>
      <c r="M29" s="60"/>
      <c r="N29" s="85" t="s">
        <v>23</v>
      </c>
      <c r="O29" s="85"/>
      <c r="P29" s="35" t="str">
        <f t="shared" si="2"/>
        <v xml:space="preserve"> </v>
      </c>
      <c r="Q29" s="36" t="str">
        <f t="shared" si="3"/>
        <v xml:space="preserve"> </v>
      </c>
      <c r="R29" s="36" t="str">
        <f t="shared" si="4"/>
        <v xml:space="preserve"> </v>
      </c>
      <c r="S29" s="36" t="str">
        <f t="shared" si="5"/>
        <v xml:space="preserve"> </v>
      </c>
      <c r="T29" s="36" t="str">
        <f t="shared" si="6"/>
        <v xml:space="preserve"> </v>
      </c>
      <c r="U29" s="36" t="str">
        <f t="shared" si="7"/>
        <v xml:space="preserve"> </v>
      </c>
      <c r="V29" s="36" t="str">
        <f t="shared" si="8"/>
        <v xml:space="preserve"> </v>
      </c>
      <c r="W29" s="36" t="str">
        <f t="shared" si="9"/>
        <v xml:space="preserve"> </v>
      </c>
      <c r="X29" s="37" t="str">
        <f t="shared" si="10"/>
        <v/>
      </c>
      <c r="AK29" s="76"/>
      <c r="AL29" s="76"/>
      <c r="AM29" s="76"/>
      <c r="AN29" s="76"/>
      <c r="AO29" s="76"/>
      <c r="AP29" s="76"/>
      <c r="AQ29" s="21"/>
    </row>
    <row r="30" spans="1:44" ht="30" customHeight="1">
      <c r="A30" s="31" t="s">
        <v>24</v>
      </c>
      <c r="B30" s="27"/>
      <c r="C30" s="25" t="str">
        <f t="shared" si="1"/>
        <v xml:space="preserve">        0</v>
      </c>
      <c r="F30" s="86" t="s">
        <v>36</v>
      </c>
      <c r="G30" s="87"/>
      <c r="H30" s="87"/>
      <c r="I30" s="87"/>
      <c r="J30" s="87"/>
      <c r="K30" s="87"/>
      <c r="L30" s="87"/>
      <c r="M30" s="87"/>
      <c r="N30" s="88" t="s">
        <v>31</v>
      </c>
      <c r="O30" s="89"/>
      <c r="P30" s="28" t="str">
        <f t="shared" si="2"/>
        <v xml:space="preserve"> </v>
      </c>
      <c r="Q30" s="29" t="str">
        <f t="shared" si="3"/>
        <v xml:space="preserve"> </v>
      </c>
      <c r="R30" s="29" t="str">
        <f t="shared" si="4"/>
        <v xml:space="preserve"> </v>
      </c>
      <c r="S30" s="29" t="str">
        <f t="shared" si="5"/>
        <v xml:space="preserve"> </v>
      </c>
      <c r="T30" s="29" t="str">
        <f t="shared" si="6"/>
        <v xml:space="preserve"> </v>
      </c>
      <c r="U30" s="29" t="str">
        <f t="shared" si="7"/>
        <v xml:space="preserve"> </v>
      </c>
      <c r="V30" s="29" t="str">
        <f t="shared" si="8"/>
        <v xml:space="preserve"> </v>
      </c>
      <c r="W30" s="29" t="str">
        <f t="shared" si="9"/>
        <v xml:space="preserve"> </v>
      </c>
      <c r="X30" s="30" t="str">
        <f t="shared" si="10"/>
        <v/>
      </c>
      <c r="AK30" s="76"/>
      <c r="AL30" s="76"/>
      <c r="AM30" s="76"/>
      <c r="AN30" s="76"/>
      <c r="AO30" s="76"/>
      <c r="AP30" s="76"/>
      <c r="AQ30" s="12"/>
    </row>
    <row r="31" spans="1:44" ht="30" customHeight="1" thickBot="1">
      <c r="A31" s="39" t="s">
        <v>39</v>
      </c>
      <c r="B31" s="40"/>
      <c r="C31" s="68" t="str">
        <f t="shared" si="1"/>
        <v xml:space="preserve">        0</v>
      </c>
      <c r="F31" s="79" t="s">
        <v>37</v>
      </c>
      <c r="G31" s="80"/>
      <c r="H31" s="80"/>
      <c r="I31" s="80"/>
      <c r="J31" s="80"/>
      <c r="K31" s="80"/>
      <c r="L31" s="80"/>
      <c r="M31" s="80"/>
      <c r="N31" s="81" t="s">
        <v>31</v>
      </c>
      <c r="O31" s="82"/>
      <c r="P31" s="41" t="str">
        <f t="shared" si="2"/>
        <v xml:space="preserve"> </v>
      </c>
      <c r="Q31" s="42" t="str">
        <f t="shared" si="3"/>
        <v xml:space="preserve"> </v>
      </c>
      <c r="R31" s="42" t="str">
        <f t="shared" si="4"/>
        <v xml:space="preserve"> </v>
      </c>
      <c r="S31" s="42" t="str">
        <f t="shared" si="5"/>
        <v xml:space="preserve"> </v>
      </c>
      <c r="T31" s="42" t="str">
        <f t="shared" si="6"/>
        <v xml:space="preserve"> </v>
      </c>
      <c r="U31" s="42" t="str">
        <f t="shared" si="7"/>
        <v xml:space="preserve"> </v>
      </c>
      <c r="V31" s="42" t="str">
        <f t="shared" si="8"/>
        <v xml:space="preserve"> </v>
      </c>
      <c r="W31" s="42" t="str">
        <f t="shared" si="9"/>
        <v xml:space="preserve"> </v>
      </c>
      <c r="X31" s="43" t="str">
        <f t="shared" si="10"/>
        <v/>
      </c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61"/>
      <c r="AR31" s="61"/>
    </row>
    <row r="32" spans="1:44" ht="3.75" customHeight="1"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6"/>
      <c r="Q32" s="46"/>
      <c r="R32" s="46"/>
      <c r="S32" s="46"/>
      <c r="T32" s="46"/>
      <c r="U32" s="46"/>
      <c r="V32" s="46"/>
      <c r="W32" s="46"/>
      <c r="X32" s="46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</row>
  </sheetData>
  <mergeCells count="57">
    <mergeCell ref="Z7:Z8"/>
    <mergeCell ref="AA7:AP8"/>
    <mergeCell ref="AG6:AP6"/>
    <mergeCell ref="AG5:AP5"/>
    <mergeCell ref="AG3:AH3"/>
    <mergeCell ref="AO3:AP3"/>
    <mergeCell ref="AJ3:AK3"/>
    <mergeCell ref="AM3:AN3"/>
    <mergeCell ref="F3:T3"/>
    <mergeCell ref="AE3:AF3"/>
    <mergeCell ref="F5:X6"/>
    <mergeCell ref="Z5:AC6"/>
    <mergeCell ref="AD5:AE5"/>
    <mergeCell ref="AD6:AE6"/>
    <mergeCell ref="V3:AB3"/>
    <mergeCell ref="F8:Q8"/>
    <mergeCell ref="S8:X8"/>
    <mergeCell ref="F9:Q10"/>
    <mergeCell ref="S9:T10"/>
    <mergeCell ref="U9:V10"/>
    <mergeCell ref="W9:X10"/>
    <mergeCell ref="Z9:AP10"/>
    <mergeCell ref="F12:X12"/>
    <mergeCell ref="F13:X14"/>
    <mergeCell ref="F15:X16"/>
    <mergeCell ref="F17:S17"/>
    <mergeCell ref="T17:X17"/>
    <mergeCell ref="Z11:AP19"/>
    <mergeCell ref="F18:S19"/>
    <mergeCell ref="T18:X19"/>
    <mergeCell ref="F20:L20"/>
    <mergeCell ref="M20:N22"/>
    <mergeCell ref="O20:S20"/>
    <mergeCell ref="T20:X20"/>
    <mergeCell ref="I21:I22"/>
    <mergeCell ref="A22:C22"/>
    <mergeCell ref="F21:H22"/>
    <mergeCell ref="J21:L22"/>
    <mergeCell ref="R21:S22"/>
    <mergeCell ref="W21:X22"/>
    <mergeCell ref="O21:Q22"/>
    <mergeCell ref="T21:V22"/>
    <mergeCell ref="F28:M28"/>
    <mergeCell ref="N28:O28"/>
    <mergeCell ref="F24:M24"/>
    <mergeCell ref="N24:O24"/>
    <mergeCell ref="G25:O25"/>
    <mergeCell ref="F26:M26"/>
    <mergeCell ref="N26:O26"/>
    <mergeCell ref="F27:M27"/>
    <mergeCell ref="N27:O27"/>
    <mergeCell ref="F31:M31"/>
    <mergeCell ref="N31:O31"/>
    <mergeCell ref="F29:L29"/>
    <mergeCell ref="N29:O29"/>
    <mergeCell ref="F30:M30"/>
    <mergeCell ref="N30:O30"/>
  </mergeCells>
  <phoneticPr fontId="4"/>
  <dataValidations disablePrompts="1" count="1">
    <dataValidation type="list" allowBlank="1" showInputMessage="1" showErrorMessage="1" sqref="G25" xr:uid="{AE345F3B-71AD-4A1A-A45F-7B7B7BEA6BD2}">
      <formula1>"回迄累計出来高　(税込) (当月出来高),回迄累計出来高　(税込) (納入額)"</formula1>
    </dataValidation>
  </dataValidations>
  <printOptions horizontalCentered="1"/>
  <pageMargins left="0" right="0" top="0.39370078740157483" bottom="0" header="0" footer="0"/>
  <pageSetup paperSize="9" scale="8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松本 翔吾</cp:lastModifiedBy>
  <cp:lastPrinted>2024-07-05T01:06:20Z</cp:lastPrinted>
  <dcterms:created xsi:type="dcterms:W3CDTF">2022-08-31T04:18:49Z</dcterms:created>
  <dcterms:modified xsi:type="dcterms:W3CDTF">2026-01-30T00:39:59Z</dcterms:modified>
</cp:coreProperties>
</file>